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wiac.MSPRSOPOT\Desktop\sylwiac\Zamówienia publiczne\ZAPYTANIA OFERTOWE\2024\Sprzęt medyczny jednorazowy\V. Pytania i odpowiedzi\"/>
    </mc:Choice>
  </mc:AlternateContent>
  <xr:revisionPtr revIDLastSave="0" documentId="8_{0B2117D7-DC5A-4B59-B95E-1D6A6F87011F}" xr6:coauthVersionLast="47" xr6:coauthVersionMax="47" xr10:uidLastSave="{00000000-0000-0000-0000-000000000000}"/>
  <bookViews>
    <workbookView xWindow="-120" yWindow="-120" windowWidth="29040" windowHeight="15840" xr2:uid="{1740166E-2826-4E88-9EA9-4A8E5B3B9822}"/>
  </bookViews>
  <sheets>
    <sheet name="Wykaz asortymentowo- cenowy (2)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" i="1" l="1"/>
  <c r="G235" i="1"/>
  <c r="G234" i="1"/>
  <c r="G233" i="1"/>
  <c r="G232" i="1"/>
  <c r="G231" i="1"/>
  <c r="G230" i="1"/>
  <c r="G229" i="1"/>
  <c r="G236" i="1" s="1"/>
  <c r="F227" i="1"/>
  <c r="G226" i="1"/>
  <c r="G225" i="1"/>
  <c r="G224" i="1"/>
  <c r="G223" i="1"/>
  <c r="G222" i="1"/>
  <c r="G221" i="1"/>
  <c r="G220" i="1"/>
  <c r="G227" i="1" s="1"/>
  <c r="F218" i="1"/>
  <c r="G217" i="1"/>
  <c r="G216" i="1"/>
  <c r="G215" i="1"/>
  <c r="G214" i="1"/>
  <c r="G213" i="1"/>
  <c r="G212" i="1"/>
  <c r="G211" i="1"/>
  <c r="G218" i="1" s="1"/>
  <c r="F209" i="1"/>
  <c r="G208" i="1"/>
  <c r="G207" i="1"/>
  <c r="G206" i="1"/>
  <c r="G205" i="1"/>
  <c r="G204" i="1"/>
  <c r="G203" i="1"/>
  <c r="G202" i="1"/>
  <c r="G209" i="1" s="1"/>
  <c r="F200" i="1"/>
  <c r="G199" i="1"/>
  <c r="G198" i="1"/>
  <c r="G197" i="1"/>
  <c r="G196" i="1"/>
  <c r="G195" i="1"/>
  <c r="G194" i="1"/>
  <c r="G193" i="1"/>
  <c r="G200" i="1" s="1"/>
  <c r="F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91" i="1" s="1"/>
  <c r="F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70" i="1" s="1"/>
  <c r="F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41" i="1" s="1"/>
  <c r="F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27" i="1" s="1"/>
  <c r="G103" i="1"/>
  <c r="F100" i="1"/>
  <c r="G99" i="1"/>
  <c r="G98" i="1"/>
  <c r="G97" i="1"/>
  <c r="G96" i="1"/>
  <c r="G95" i="1"/>
  <c r="G94" i="1"/>
  <c r="G100" i="1" s="1"/>
  <c r="F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92" i="1" s="1"/>
  <c r="F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71" i="1" s="1"/>
  <c r="G50" i="1"/>
  <c r="F48" i="1"/>
  <c r="G47" i="1"/>
  <c r="G46" i="1"/>
  <c r="G45" i="1"/>
  <c r="G44" i="1"/>
  <c r="G43" i="1"/>
  <c r="G42" i="1"/>
  <c r="G41" i="1"/>
  <c r="G48" i="1" s="1"/>
  <c r="F39" i="1"/>
  <c r="G38" i="1"/>
  <c r="G37" i="1"/>
  <c r="G36" i="1"/>
  <c r="G35" i="1"/>
  <c r="G34" i="1"/>
  <c r="G33" i="1"/>
  <c r="G32" i="1"/>
  <c r="G31" i="1"/>
  <c r="G30" i="1"/>
  <c r="G29" i="1"/>
  <c r="G28" i="1"/>
  <c r="G39" i="1" s="1"/>
  <c r="F26" i="1"/>
  <c r="F237" i="1" s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6" i="1" s="1"/>
  <c r="G237" i="1" s="1"/>
  <c r="G6" i="1"/>
  <c r="G5" i="1"/>
  <c r="G4" i="1"/>
</calcChain>
</file>

<file path=xl/sharedStrings.xml><?xml version="1.0" encoding="utf-8"?>
<sst xmlns="http://schemas.openxmlformats.org/spreadsheetml/2006/main" count="498" uniqueCount="255">
  <si>
    <t>Wykaz asortymentowo - cenowy</t>
  </si>
  <si>
    <t xml:space="preserve"> załącznik Nr 1 do umowy</t>
  </si>
  <si>
    <t>Lp</t>
  </si>
  <si>
    <t>Nawa produktu</t>
  </si>
  <si>
    <t>Jednostka miary</t>
  </si>
  <si>
    <t>Ilość sztuk/opakowań prognozowana na czas umowy</t>
  </si>
  <si>
    <t>Cena jednostkowa  opakowania/sztuki brutto</t>
  </si>
  <si>
    <t>Wartość netto 
PLN</t>
  </si>
  <si>
    <t>Wartość brutto PLN</t>
  </si>
  <si>
    <t>Pakiet Nr 1</t>
  </si>
  <si>
    <t>Opaska dziana  5cm x 4 m (pojedynczo pakowana )</t>
  </si>
  <si>
    <t>szt.</t>
  </si>
  <si>
    <t>Opaska dziana  10cm x 4m  (pojedynczo pakowana)</t>
  </si>
  <si>
    <t>Opaska dziana  15cm x 4m (pojedynczo pakowana)</t>
  </si>
  <si>
    <r>
      <t>Opaska elastyczna z zapinką  4-5m x 10cm (pakowana pojedynczo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)</t>
    </r>
  </si>
  <si>
    <r>
      <t>Opaska elastyczna z zapinką  4-5m x 12cm (pakowana pojedynczo )</t>
    </r>
    <r>
      <rPr>
        <sz val="12"/>
        <color indexed="10"/>
        <rFont val="Arial"/>
        <family val="2"/>
        <charset val="238"/>
      </rPr>
      <t xml:space="preserve"> </t>
    </r>
  </si>
  <si>
    <t>Opaska elastyczna z zapinką  4-5m x 15cm (pakowana pojedynczo )</t>
  </si>
  <si>
    <t>Chusta trójkątna, włóknikowa pakowana pojedynczo.</t>
  </si>
  <si>
    <t>Sterylna gaza opatrunkowa 17-nitkowa  kopertowa 1/4 m2</t>
  </si>
  <si>
    <r>
      <t>Sterylna gaza opatrunkowa 17-nitkowa  kopertowa 1/2 m</t>
    </r>
    <r>
      <rPr>
        <vertAlign val="superscript"/>
        <sz val="12"/>
        <rFont val="Arial"/>
        <family val="2"/>
        <charset val="238"/>
      </rPr>
      <t xml:space="preserve">2 </t>
    </r>
  </si>
  <si>
    <r>
      <t>Sterylna  gaza opatrunkowa 17-nitkowa  kopertowa 1m</t>
    </r>
    <r>
      <rPr>
        <vertAlign val="superscript"/>
        <sz val="12"/>
        <rFont val="Arial"/>
        <family val="2"/>
        <charset val="238"/>
      </rPr>
      <t>2</t>
    </r>
    <r>
      <rPr>
        <vertAlign val="superscript"/>
        <sz val="12"/>
        <color indexed="10"/>
        <rFont val="Arial"/>
        <family val="2"/>
        <charset val="238"/>
      </rPr>
      <t xml:space="preserve"> </t>
    </r>
  </si>
  <si>
    <t>Kompres niejałowy 5cm x 5 cm - 100szt</t>
  </si>
  <si>
    <t>op</t>
  </si>
  <si>
    <t>Kompres niejałowy 7,5cm x 7,5 cm - 100szt</t>
  </si>
  <si>
    <t>Kompres niejałowy 10cm x 10cm - 100szt</t>
  </si>
  <si>
    <t>Samoprzylepny , sterylny opatrunek chirurgiczny Elastopor + PAD  rozmiar 7 cm x 5 cm op. 50 szt.</t>
  </si>
  <si>
    <t>Samoprzylepny , sterylny opatrunek chirurgiczny Elastopor + PAD  rozmiar 10 cm x 10 cm op. 50 szt.</t>
  </si>
  <si>
    <t>Samoprzylepny , sterylny opatrunek chirurgiczny Elastopor + PAD  rozmiar 10 cm x 15 cm op. 50 szt.</t>
  </si>
  <si>
    <t>Przylepiec tkaninowy w rolce szer. 2,5 cm dł. min. 9mb</t>
  </si>
  <si>
    <t>Przylepiec przezroczysty foliowy w rolce szer. 2,5 cm dł. min. 9m</t>
  </si>
  <si>
    <t>Opatrunek doraźny z włókniny, do cięcia, przepuszczający powietrze, nieprzywierający do rany 6 cm x 5 m lub 8cm x 5m</t>
  </si>
  <si>
    <t>op.</t>
  </si>
  <si>
    <t>Przylepiec papierowy w rolce o szerokości 2,5 cm x 9,1 m</t>
  </si>
  <si>
    <t>Plaster samoprzylepny do zamykania ran, hypoalergiczny, o wymiarach 6mm x 75mm / koperta a’6 (opakowanie po 50 kopert)</t>
  </si>
  <si>
    <r>
      <t xml:space="preserve">Jałowy opatrunek włóknikowy do mocowania kaniul z klejem akrylowym 7,6cm x 5,1cm - </t>
    </r>
    <r>
      <rPr>
        <b/>
        <sz val="12"/>
        <rFont val="Arial"/>
        <family val="2"/>
        <charset val="238"/>
      </rPr>
      <t xml:space="preserve">okleina do venflonów po 50 szt. w opakowaniu </t>
    </r>
    <r>
      <rPr>
        <sz val="12"/>
        <rFont val="Arial"/>
        <family val="2"/>
        <charset val="238"/>
      </rPr>
      <t>(dopuszczalne opakowanie po 100 szt - w przliczeniu na 50)</t>
    </r>
  </si>
  <si>
    <t>x</t>
  </si>
  <si>
    <t>Pakiet Nr 2</t>
  </si>
  <si>
    <t>Opaska Gipsowa 10cmx3m (2 sztuki/ w op.)</t>
  </si>
  <si>
    <t>Opaska Gipsowa 12cmx3m (2 sztuki/ w op.)</t>
  </si>
  <si>
    <t>Opaska Gipsowa 15cmx3m (2 sztuki/ w op.)</t>
  </si>
  <si>
    <t>Wata pod gips typu Roltasoft 10cmx3m</t>
  </si>
  <si>
    <t>Wata pod gips typu Roltasoft 12cmx3m</t>
  </si>
  <si>
    <t>Wata pod gips typu Roltasoft 15cmx3m</t>
  </si>
  <si>
    <t>Lignina w arkuszach 5kg/ op.</t>
  </si>
  <si>
    <t>kg</t>
  </si>
  <si>
    <t>Opatrunek hemostatyczny (blokujący krwawienie) wykonany z oczyszczonej wieprzowej pianki żelatynowej, dzięki czemu stosowany jest do tamowania krwawiących miejsc o utrudnionym dostępie i dużej wilgotności. Opatrunek rozpuszcza się po 3 - 5 dniach bez uszczerbku dla pacjenta.
Wymiary 5cm x 7cm x 1 cm.</t>
  </si>
  <si>
    <t>szt</t>
  </si>
  <si>
    <t>Hydrożelowy opatrunek ratunkowy- chłodzi miejsce urazu, elastyczny, plastyczny, dobrze przylegający do ciała, przepuszczalny dla dla powietrza, stanowiący barierę dla bakterii,  wzmocniony włókniną na całej długości o dużej wytrzymałości zapobiegającej uszkodzenia podczas wyjmowania opatrunku z opakowania. Pakowane pojedynczo w folię aluminiową, sterylny o wymiarach 12 x 12 cm</t>
  </si>
  <si>
    <t>Hydrożelowy opatrunek ratunkowy- chłodzi miejsce urazu, elastyczny, plastyczny, dobrze przylegający do ciała, przepuszczalny dla dla powietrza, stanowiący barierę dla bakterii,  wzmocniony włókniną na całej długości o dużej wytrzymałości zapobiegającej uszkodzenia podczas wyjmowania opatrunku z opakowania. Pakowane pojedynczo w folię aluminiową, sterylny o wymiarach 12 x 24 cm</t>
  </si>
  <si>
    <t xml:space="preserve"> Hydrożelowy opatrunek ratunkowy- chłodzi miejsce urazu, elastyczny, plastyczny, dobrze przylegający do ciała, przepuszczalny dla  powietrza, stanowiący barierę dla bakterii,  wzmocniony włókniną na całej długości o dużej wytrzymałości zapobiegającej uszkodzenia podczas wyjmowania opatrunku z opakowania. Pakowane pojedynczo w folię aluminiową, sterylny o wymiarach 20 x 40 cm</t>
  </si>
  <si>
    <t xml:space="preserve">                                                                                                                                                      </t>
  </si>
  <si>
    <t xml:space="preserve">   Pakiet Nr 3</t>
  </si>
  <si>
    <t>1</t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</si>
  <si>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2/0 - żyłka o długości 40 cm, igła trójkątna, 3/8 koła, 26 mm op. 10 szt.</t>
    </r>
  </si>
  <si>
    <t>2</t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</si>
  <si>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3/0 - żyłka o długości 40 cm, igła trójkątna, 3/8 koła, 24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10 szt.</t>
    </r>
  </si>
  <si>
    <t>3</t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</si>
  <si>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4/0 - żyłka o długości 40 cm, igła trójkątna, 3/8 koła, 24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10 szt.</t>
    </r>
  </si>
  <si>
    <t>4</t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</si>
  <si>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5/0 - żyłka o długości 40 cm, igła trójkątna, 3/8 koła, 12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10 szt.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</si>
  <si>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3/0, o długości 40-50 cm, igła okrągła 3/8 koła 18-20 mm.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36 szt.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</si>
  <si>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4/0, o długości 40-50 cm, igła okrągła 3/8 koła 18-20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36 szt.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</si>
  <si>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5/0, o długości 40-50 cm, igła okrągła 3/8 koła 18-20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36 st.</t>
    </r>
  </si>
  <si>
    <t xml:space="preserve">                                                                                                                                                           </t>
  </si>
  <si>
    <t>Pakiet Nr 4</t>
  </si>
  <si>
    <t>Cewnik do odsysania górnych dróg oddechowych Nr 6 CH 40 cm</t>
  </si>
  <si>
    <t>Cewnik do odsysania górnych dróg oddechowych Nr 8 CH 40 cm</t>
  </si>
  <si>
    <t>Cewnik do odsysania górnych dróg oddechowych Nr 10 CH 40 cm</t>
  </si>
  <si>
    <t>Cewnik do odsysania górnych dróg oddechowych Nr 12 CH 51 cm</t>
  </si>
  <si>
    <t>5</t>
  </si>
  <si>
    <t>Cewnik do odsysania górnych dróg oddechowych Nr 14 CH 60 cm</t>
  </si>
  <si>
    <t>6</t>
  </si>
  <si>
    <t>Cewnik do odsysania górnych dróg oddechowych Nr 16 CH 60 cm</t>
  </si>
  <si>
    <t>7</t>
  </si>
  <si>
    <t>Cewnik do odsysania górnych dróg oddechowych Nr 18 CH 60 cm</t>
  </si>
  <si>
    <t>8</t>
  </si>
  <si>
    <t>Cewnik do odsysania górnych dróg oddechowych Nr 20 CH 60 cm</t>
  </si>
  <si>
    <t>Cewnik Foley CH 12 ( 10 szt. w op. )</t>
  </si>
  <si>
    <t>Cewnik Foley CH 14 ( 10 szt. w op. )</t>
  </si>
  <si>
    <t>Cewnik Foley CH 16 ( 10 szt. w op. )</t>
  </si>
  <si>
    <t>szt,</t>
  </si>
  <si>
    <t>Cewnik Foley CH 18 ( 10 szt. w op. )</t>
  </si>
  <si>
    <t>Cewnik Foley CH 20 ( 10 szt. w op. )</t>
  </si>
  <si>
    <t>Cewnik Foley CH 22 ( 10 szt. w op. )</t>
  </si>
  <si>
    <t>Cewnik Foley CH 24 ( 10 szt. w op. )</t>
  </si>
  <si>
    <t>Cewnik Nelaton od CH 12 do CH 24</t>
  </si>
  <si>
    <t>Cewnik Tiemenna od CH 12 do CH 24</t>
  </si>
  <si>
    <t>Worek do zbiórki  moczu  2 l z drenem 90 cm, sterylny, z zamknięciem T</t>
  </si>
  <si>
    <t>Sterylna zatyczka do cewnika</t>
  </si>
  <si>
    <t>Sterylny żel do cewnikowania ze znieczuleniem z chlorheksydyną i lidocainą - strzykawka 6 ml.</t>
  </si>
  <si>
    <t>Jednorazowy sterylny zestaw do cewnikowania zawierający - jałową serwetę 60 x 50 - 2 szt., pęsetę, miskę nerkowatą, kompresy gazowe , tupfery gazowe, okrągły pojemnik  150 ml, rękawice sterylne bezpudrowe.</t>
  </si>
  <si>
    <t>Pakiet Nr 5</t>
  </si>
  <si>
    <t>Gruby dren do ssaka z kontrolą ssania o długości 180 - 200 cm zakończony stożkiem plastikowym do zamocowania cewnika do odsysania. Pasujący swą końcówką do cewników z pozycji 1-8</t>
  </si>
  <si>
    <t xml:space="preserve">Przyrząd do przetaczania płynów infuzyjnych z drenem o długości 150 cm, z komorą kroplową, zaciskaczem rolkowym. </t>
  </si>
  <si>
    <t>Wziernik do otoskopu 2,5 mm, (op. 100 sztuk)</t>
  </si>
  <si>
    <t>Wziernik do otoskopu 4,0 mm, (op. 100 sztuk)</t>
  </si>
  <si>
    <r>
      <rPr>
        <b/>
        <sz val="12"/>
        <rFont val="Arial"/>
        <family val="2"/>
        <charset val="238"/>
      </rPr>
      <t>Zgłębnik (sonda) żołądkowy</t>
    </r>
    <r>
      <rPr>
        <sz val="12"/>
        <rFont val="Arial"/>
        <family val="2"/>
        <charset val="238"/>
      </rPr>
      <t>, długość 80cm, sterylny.  Rozmiar CH: 8, 10, 12, 14, 16, 18, 20, 22, 24. Rozmiar do wyboru zamawiającego.</t>
    </r>
  </si>
  <si>
    <t>Filtr tlenowo – powietrzny, antybakteryjny, elektrostatyczny dla dorosłych</t>
  </si>
  <si>
    <t>Filtr tlenowo – powietrzny, antybakteryjny, elektrostatyczny dla dzieci</t>
  </si>
  <si>
    <t>Przedłużacz do pompy infuzyjnel długości 150 cm , jałowy</t>
  </si>
  <si>
    <t xml:space="preserve">Maska tlenowa z drenem dla dzieci rozmiar S, </t>
  </si>
  <si>
    <t>Maska tlenowa z drenem dla dzieci rozmiar  M</t>
  </si>
  <si>
    <t>Maska tlenowa z drenem dla dorosłych rozmiar L</t>
  </si>
  <si>
    <t>Maska tlenowa z drenem dla dorosłych rozmiar  XL</t>
  </si>
  <si>
    <t xml:space="preserve">Maska tlenowa z nebulizatorem dla dorosłych rozmiary L </t>
  </si>
  <si>
    <t>Maska tlenowa z nebulizatorem dla dorosłych rozmiary XL</t>
  </si>
  <si>
    <t>Maska tlenowa z nebulizatorem dla dzieci rozmiary S i M</t>
  </si>
  <si>
    <t>Maska tlenowa z rezerwuarem i drenem dla dorosłych rozmiary L i XL</t>
  </si>
  <si>
    <t>Maska tlenowa z rezerwuarem i drenem dla dzieci  rozmiar S i M</t>
  </si>
  <si>
    <t>Cewnik do podawania tlenu przez nos dla dzieci</t>
  </si>
  <si>
    <t>Cewnik do podawania tlenu przez nos dla dorosłych</t>
  </si>
  <si>
    <t xml:space="preserve">  Pakiet Nr 6</t>
  </si>
  <si>
    <t>Jednorazowe kapturki ochronne na sondę do termometru Braun Theromoscan PRO 6000 - pakowane po 20 szt./op</t>
  </si>
  <si>
    <t>Oryginalne kaniule  do defibrylatora Lifepak 15,do mitorowania końcowo-wydechowego stężenia CO2 ." typu  FilterLine SET " (op. 25 szt.)</t>
  </si>
  <si>
    <t>Sterylny adapter do Kapnometru EMMA op. 25 szt.</t>
  </si>
  <si>
    <t>Jednorazowy wkład do słoja BOSCAROL OB-J
do ssaka BOSCAROL OB 1000</t>
  </si>
  <si>
    <t>Jednorazowy zestaw do płukania uszu : 1 x strzykawka z łączeniem typu LUER-LOCK, poj. 50 ml,  1x silikonowa końcówka miękka</t>
  </si>
  <si>
    <t>Słój wielorazowy OB-J LINER na wkłady jednorazowe do ssaka BOSCAROL OB 1000 (zgodny z poz 2.)</t>
  </si>
  <si>
    <r>
      <t xml:space="preserve">                                                                                                                                   </t>
    </r>
    <r>
      <rPr>
        <b/>
        <sz val="12"/>
        <color rgb="FF000000"/>
        <rFont val="Arial"/>
        <family val="2"/>
        <charset val="238"/>
      </rPr>
      <t xml:space="preserve">    </t>
    </r>
  </si>
  <si>
    <t>Pakiet Nr 7</t>
  </si>
  <si>
    <t xml:space="preserve">Sterylna kaniula dożylna " bezpieczna" SAFETY - wykonana z oznaczeniem producenta, posiadająca samozamykający się zawór portu,  końcówkę Lock. Posiadająca automatyczne zabezpieczenie końca igły w postaci metalowego zatrzasku aktywowanego po wyjęciu igły z cewnika, chroniącego przed przypadkowym zakłuciem, posiadająca strylny koreczek do zamykania kaniuli. </t>
  </si>
  <si>
    <t>Rozmiar: 26G 0,6x19mm przepływ 22ml/min - FIOLETOWA</t>
  </si>
  <si>
    <t>Rozmiar: 24G 0,7x19mm przepływ 22ml/min - ŻÓŁTA</t>
  </si>
  <si>
    <t>Rozmiar: 22G 0,9x25mm przepływ 36ml/min - NIEBIESKA</t>
  </si>
  <si>
    <t>Rozmiar: 20G 1,1x25mm przepływ 65ml/min - RÓŻOWA</t>
  </si>
  <si>
    <t>Rozmiar: 18G 1,3x33mm przepływ 103ml/min - ZIELONA</t>
  </si>
  <si>
    <t>Rozmiar: 17G 1,5x45mm przepływ 128ml/min - BIAŁA</t>
  </si>
  <si>
    <t>Rozmiar: 16G 1,7x50mm przepływ 196ml/min - SZARA</t>
  </si>
  <si>
    <t>Igły jednorazowego użytku, jałowe 0,5x25mm 25Gx1 Luer op. 100 szt.</t>
  </si>
  <si>
    <t>Igły jednorazowego użytku, jałowe 0,6x25mm 23Gx1,25 Luer op. 100 szt.</t>
  </si>
  <si>
    <t>Igły jednorazowego użytku, jałowe 0,7 x 30mm 22G x 1,1/4 Luer op. 100 szt.</t>
  </si>
  <si>
    <t>Igły jednorazowego użytku, jałowe 0,7 x 40mm 22G x 1,5 Luer op. 100 szt.</t>
  </si>
  <si>
    <t>Igły jednorazowego użytku, jałowe 0,8 x 40 mm 21Gx1,5 Luer op. 100 szt.</t>
  </si>
  <si>
    <t>Igły jednorazowego użytku, jałowe 1,2 x 40mm 18G x 1,5 Luer op. 100 szt.</t>
  </si>
  <si>
    <t>Strzykawki sterylne jednorazowego użytku o pojemności 2 ml - op. 100 szt.</t>
  </si>
  <si>
    <t>Strzykawki sterylne jednorazowego użytku o pojemności  5 ml - op. 100 szt.</t>
  </si>
  <si>
    <t>Strzykawki sterylne jednorazowego użytku o pojemności 10 ml - op. 100 szt.</t>
  </si>
  <si>
    <t>Strzykawki sterylne jednorazowego użytku o pojemności 20 ml - op. 100 szt.</t>
  </si>
  <si>
    <t>Strzykawki sterylne jednorazowego użytku o pojemność 50 ml szt. do pompy infuzyjnej</t>
  </si>
  <si>
    <t xml:space="preserve">Strzykawki sterylne jednorazowego użytku o pojemności 100 ml z końcówka do cewnika </t>
  </si>
  <si>
    <t>Przyrząd do wielokrotnego pobierania leku z fiolki</t>
  </si>
  <si>
    <t>Nakłuwacz igłowy – jednorazowy, do uzyskania próbek krwi włośniczkowej, do badania poziomu glukozy. ROZMIAR 21G - op po 100 sztuk</t>
  </si>
  <si>
    <t xml:space="preserve">Ostrze chirurgiczne od  Nr 11 do Nr 24  ( op. 100szt) </t>
  </si>
  <si>
    <t>Przedłużacz do pompy infuzyjnek długości 150 cm , jałowy</t>
  </si>
  <si>
    <t>Jednorazowy fartuch medyczny z fizeliny od rozmiaru M do XL koloru zielonego lub niebieskiego, wiązany z tyłu,  pakowany po 10 szt.</t>
  </si>
  <si>
    <t xml:space="preserve">  Pakiet Nr  8</t>
  </si>
  <si>
    <r>
      <rPr>
        <sz val="12"/>
        <color rgb="FF000000"/>
        <rFont val="Arial"/>
        <family val="2"/>
        <charset val="238"/>
      </rPr>
      <t>Zestaw porodowy jednorazowego użytku z dłuższym terminem ważności składający się z trzech osobnych pakietów przeznaczonych do zabezpieczenia fazy przed , w czasie i po porodzie</t>
    </r>
    <r>
      <rPr>
        <sz val="12"/>
        <color indexed="8"/>
        <rFont val="Arial"/>
        <family val="2"/>
        <charset val="238"/>
      </rPr>
      <t xml:space="preserve">
</t>
    </r>
  </si>
  <si>
    <t>Szyna do unieruchomienia palców 
20mm x 500mm</t>
  </si>
  <si>
    <t>Szyna do unieruchomienia palców 
50mm x 600mm</t>
  </si>
  <si>
    <t>Kołnierz ortopedyczny regulowany dla dorosłych jednorazowy wykonany ze sztucznego tworzywa Przechowywany w pozycji płaskiej z wywijaną żuchwą.</t>
  </si>
  <si>
    <t>Kołnierz ortopedyczny regulowany dla dzieci jednorazowy wykonany ze sztucznego tworzywa Przechowywany w pozycji płaskiej z wywijaną żuchwą.</t>
  </si>
  <si>
    <t xml:space="preserve">Sterylny zestaw do odbarczania odmy opłucnowej i drenażu klatki piersiowej z cienkościenną kaniulą punkcyjną, cewnikiem 2,7 x 450 mm,  zastawką antyrefluksową z łacznikiem do cewnika, worek 2,0 L, strzykawką  60 ml  z końcówką Luer Lock
+ kranik trójdrożny </t>
  </si>
  <si>
    <t>Sterylny zestaw do konikopunkcji zawierający aplikator dojścia dotchawicznego, strzykawkę do pneumatycznego zabezpieczania, opaskę stabilizującą  i elastyczną rurkę do połączenia z respiratorem lub workiem resuscytacyjnym.</t>
  </si>
  <si>
    <t>Wymienna przyssawka do urzadzenia do kompreski klatki piersiowej typu LUCAS op. 12 szt.</t>
  </si>
  <si>
    <t>Jednorazowa Igła doszpikowa do systemu EZ IO  dla dorosłych wykonana ze stali nierdzewnej , sterylna .Igła typu Luer Lock G15, 25 mm  i 45 mm</t>
  </si>
  <si>
    <t xml:space="preserve">Jednorazowa Igła doszpikowa do systemu EZ IO  dla dzieci wykonana ze stali nierdzewnej , sterylna . Igła typu Luer Lock G15, 15 mm  </t>
  </si>
  <si>
    <t>Mucosal Atomization Device Nasal - Urządzenie do atomizacji śluzówki nosa. Atomizer zakładany na strzykawkę do bezigłowego podawanie leku drogą donosową</t>
  </si>
  <si>
    <t>Sterylny zestaw do kaniulacji żył centralnych z cenikiem typu Multicath 3 kanałowym</t>
  </si>
  <si>
    <t xml:space="preserve">                                                                                                                                </t>
  </si>
  <si>
    <t xml:space="preserve">                  Pakiet Nr  9</t>
  </si>
  <si>
    <t>Jednorazowa maska anestetyczna rozmiar-  #0</t>
  </si>
  <si>
    <t>Jednorazowa maska anestetyczna rozmiar- #1</t>
  </si>
  <si>
    <t>Jednorazowa maska anestetyczna rozmiar- #2</t>
  </si>
  <si>
    <t>Jednorazowa maska anestetyczna rozmiar:-  #3</t>
  </si>
  <si>
    <t>Jednorazowa maska anestetyczna rozmiar - #4</t>
  </si>
  <si>
    <t>Jednorazowa maska anestetyczna rozmiar #5</t>
  </si>
  <si>
    <t>Rurka intubacyjna z mankietem , rozm.2 mm</t>
  </si>
  <si>
    <t>Rurka intubacyjna z mankietem , rozm. 2,5 mm</t>
  </si>
  <si>
    <t>Rurka intubacyjna z mankietem , rozm. 3 mm</t>
  </si>
  <si>
    <t>Rurka intubacyjna z mankietem , rozm. 3,5 mm</t>
  </si>
  <si>
    <t>Rurka intubacyjna z mankietem, rozm. 4 mm</t>
  </si>
  <si>
    <t>Rurka intubacyjna z mankietem, rozm. 4,5 mm</t>
  </si>
  <si>
    <t>Rurka intubacyjna z mankietem, rozm. 5 mm</t>
  </si>
  <si>
    <t>Rurka intubacyjna z mankietem, rozm. 5,5 mm</t>
  </si>
  <si>
    <t>Rurka intubacyjna z mankietem, rozm. 6 mm</t>
  </si>
  <si>
    <t>Rurka intubacyjna z mankietem, rozm. 6,5 mm</t>
  </si>
  <si>
    <t>Rurka intubacyjna z mankietem, rozm. 7 mm</t>
  </si>
  <si>
    <t>Rurka intubacyjna z mankietem, rozm. 7,5 mm</t>
  </si>
  <si>
    <t>Rurka intubacyjna z mankietem, rozm. 8 mm</t>
  </si>
  <si>
    <t>Rurka intubacyjna z mankietem, rozm. 8,5 mm</t>
  </si>
  <si>
    <t>Rurka intubacyjna z mankietem, rozm. 9 mm</t>
  </si>
  <si>
    <t>Rurka intubacyjna z mankietem, rozm. 9,5 mm</t>
  </si>
  <si>
    <t>Prowadnica intubacyjna dla dorosłych (rozm. 3/0, 4/0, 5/0)</t>
  </si>
  <si>
    <t>Prowadnica do trudnej intubacji jednorazowego użytku (rozmiar 3,3/700, 5,0/600)</t>
  </si>
  <si>
    <t>Plastikowy jednorazowy uchwyt/stabilizator do mocowania rurki intubacyjnej, z regulowanym uchwytem dla dorosłych,</t>
  </si>
  <si>
    <t>Plastikowy jednorazowy uchwyt/stabilizator do mocowania rurki intubacyjnej, z regulowanym uchwytem dla dzieci (pediatryczny)</t>
  </si>
  <si>
    <t>Rurki ustno - gardłowe różne rozmiary , jałowe</t>
  </si>
  <si>
    <t xml:space="preserve">                                                                                                      </t>
  </si>
  <si>
    <t xml:space="preserve">         Pakiet Nr 10</t>
  </si>
  <si>
    <r>
      <t>Maska krtaniowa jednorazowego użytku:</t>
    </r>
    <r>
      <rPr>
        <sz val="12"/>
        <color indexed="8"/>
        <rFont val="Arial"/>
        <family val="2"/>
        <charset val="238"/>
      </rPr>
      <t xml:space="preserve">
• rurka maski wygiętą zgodnie z budową anatomiczną gardła (kąt 70-90º)
• ciśnienie uszczelnienia powyżej 30 cm H2O
• możliwość wykonania intubacji za pomocą standardowej rurki dotchawiczej 
• znaczniki prawidłowego usytuowania maski w drogach oddechowych umieszczone na rurce
• informacje dotyczące rozmiaru, wagi pacjenta, objętości wypełniania mankietu umieszczone na baloniku kontrolnym</t>
    </r>
  </si>
  <si>
    <t>Maska krtaniowa jednorazowego użytku, jałowa, Nr 2.0</t>
  </si>
  <si>
    <t>Maska krtaniowa jednorazowego użytku , jałowa, Nr 3.0</t>
  </si>
  <si>
    <t>Maska krtaniowa jednorazowego użytku jałowa, Nr 4.0</t>
  </si>
  <si>
    <t>Maska krtaniowa jednorazowego użytku, jałowa,  Nr 5.0</t>
  </si>
  <si>
    <t>Łyżka jednorazowa do laryngoskopu światłowodowego typu Macintosh, Rozmiar 0, plastikowe , mikrobiologicznie czysta</t>
  </si>
  <si>
    <t>Łyżka jednorazowa do laryngoskopu światłowodowego typu Macintosh, Rozmiar 1, plastikowe , mikrobiologicznie czysta</t>
  </si>
  <si>
    <t>Łyżka jednorazowa do laryngoskopu światłowodowego typu Macintosh, Rozmiar 2, plastikowe , mikrobiologicznie czysta</t>
  </si>
  <si>
    <t>Łyżka jednorazowa do laryngoskopu światłowodowego typu Macintosh, Rozmiar 3, plastikowe , mikrobiologicznie czysta</t>
  </si>
  <si>
    <t>Łyżka jednorazowa do laryngoskopu światłowodowego typu  Macintosh, Rozmiar 4 , plastikowe, mikrobiologicznie czysta</t>
  </si>
  <si>
    <t>Łyżka jednorazowa do laryngoskopu światłowodowego typu  Macintosh, Rozmiar 5 , plastikowe, mikrobiologicznie czysta</t>
  </si>
  <si>
    <t xml:space="preserve">Łyżka jednorazowa do videolaryngoskopu typu McGRATH  MAC Rozmiar 1 , mikrobiologicznie czysta, </t>
  </si>
  <si>
    <t>Łyżka jednorazowa do videolaryngoskopu typu McGRATH MAC Rozmiar 2 , mikrobiologicznie czysta</t>
  </si>
  <si>
    <t>Łyżka jednorazowa do videolaryngoskopu typu McGRATH  MAC Rozmiar 3 ,mikrobiologicznie czysta</t>
  </si>
  <si>
    <t>Łyżka jednorazowa do videolaryngoskopu typu McGRATH  MAC Rozmiar 4 , mikrobiologicznie czysta</t>
  </si>
  <si>
    <t>Maska krtaniowa żelowa I-GEL rozmiar 2, jednorazowego użytku, jałowa</t>
  </si>
  <si>
    <t>Maska krtaniowa żelowa I-GEL rozmiar 3, jednorazowego użytku, jałowa</t>
  </si>
  <si>
    <t>Maska krtaniowa żelowa I-GEL rozmiar 4 , jednorazowego użytku, jałowa</t>
  </si>
  <si>
    <t>Maska krtaniowa żelowa I-GEL rozmiar 5, jednorazowego użytku, jałowa</t>
  </si>
  <si>
    <t xml:space="preserve">                                                                                                                                      </t>
  </si>
  <si>
    <t xml:space="preserve">              Pakiet Nr 11</t>
  </si>
  <si>
    <t>Elektrody  do stymulacji serca, zewnętrznej defibrylacji oraz odczytu EKG, do Lifepka 12/15, szczelnie zapakowane , dla dorosłych.</t>
  </si>
  <si>
    <t xml:space="preserve"> Elektrody  do stymulacji serca, zewnętrznej defibrylacji oraz odczytu EKG, do Lifepka 12/15, szczelnie zapakowane , dla dzieci.</t>
  </si>
  <si>
    <r>
      <rPr>
        <b/>
        <sz val="12"/>
        <rFont val="Arial"/>
        <family val="2"/>
        <charset val="238"/>
      </rPr>
      <t xml:space="preserve">Elektrody EKG </t>
    </r>
    <r>
      <rPr>
        <sz val="12"/>
        <rFont val="Arial"/>
        <family val="2"/>
        <charset val="238"/>
      </rPr>
      <t xml:space="preserve"> do monitoringu pacjenta w kształcie prostokątnym dla dorosłych-  po 50szt. Z materiałem bazowym w postaci pianki polietylenowej pokrytej klejem o bardzo wysokiej adhezji co zapewnia doskonałą przyczepność. Nie zawierającej lateksu i PVC</t>
    </r>
  </si>
  <si>
    <t>Papier medyczny  termoczuły do defibrylatora Lifepack 12/15 z nadrukiem (wymiar: 107mm*23m)</t>
  </si>
  <si>
    <t>Papier do EKG - 112mm*25m</t>
  </si>
  <si>
    <t>Papier do videoprintera SONY UPP-210HD ( 210 x 25 )</t>
  </si>
  <si>
    <t>Stetoskop pielęgniarski do pomiaru ciśnienia z płaską głowicą w różnych kolorach</t>
  </si>
  <si>
    <r>
      <t xml:space="preserve">                                                                                                                    </t>
    </r>
    <r>
      <rPr>
        <b/>
        <sz val="12"/>
        <color rgb="FF000000"/>
        <rFont val="Arial"/>
        <family val="2"/>
        <charset val="238"/>
      </rPr>
      <t xml:space="preserve">                      </t>
    </r>
  </si>
  <si>
    <t xml:space="preserve">    Pakiet Nr 12</t>
  </si>
  <si>
    <t>Pojemnik  okrągły na odpady medyczne 2 l w kolorze czerwonym odporny na przebicia o grubych i sztywnych ściankach ze szczelnym systemem zamykania</t>
  </si>
  <si>
    <t>Pojemnik  okrągły na odpady medyczne 1 l w kolorze czerwonym odporny na przebicia o grubych i sztywnych ściankach ze szczelnym systemem zamykania</t>
  </si>
  <si>
    <t>Pojemnik na zużyte igły płaski poj. 0,7 l w kolorze czerwonym odporny na przebicia o grubych i sztywnych ściankach ze szczelnym systemem zamykania</t>
  </si>
  <si>
    <t>Worki na wymiociny z absorbentem</t>
  </si>
  <si>
    <t>Resuscytator jednorazowego uiżytku  dla dorosłych z rezerwuarem tlenu  + dren</t>
  </si>
  <si>
    <t>Resuscytator jednorazowego użytku  dla dzieci z rezerwuarem tlenu + dren</t>
  </si>
  <si>
    <t>Czarny worek na zwłoki z mocnej i wytrzymałej folii , zamykany na dwustronny zamek z mocnymi uchwytami.</t>
  </si>
  <si>
    <r>
      <t xml:space="preserve">                                                                                                                                 </t>
    </r>
    <r>
      <rPr>
        <b/>
        <sz val="12"/>
        <color rgb="FF000000"/>
        <rFont val="Arial"/>
        <family val="2"/>
        <charset val="238"/>
      </rPr>
      <t xml:space="preserve">            </t>
    </r>
  </si>
  <si>
    <t xml:space="preserve"> Pakiet Nr 13</t>
  </si>
  <si>
    <t xml:space="preserve">Prześcieradło jednorazowe niejałowe z fizeliny -wymiar: 2,10 m x 1,60m </t>
  </si>
  <si>
    <t>Mocny, NIEPRZEMAKALNY  jednorazowy pokrowiec  z gumką do karetki, niejałowy,  podfoliowany o  wymiarach 90 cm x 210 cm  , op. 10 szt.</t>
  </si>
  <si>
    <t>Koc termiczny ratunkowy 210 x 160 cm srebrno – złoty</t>
  </si>
  <si>
    <t>Mocny podkład higieniczny, celulozowy o szerokości 50 cm w rolce 50mb.</t>
  </si>
  <si>
    <t xml:space="preserve">Serweta chirurgiczna jałowa o wymiarach  50x60  bez otworu  </t>
  </si>
  <si>
    <t xml:space="preserve">Serweta chirurgiczna jałowa o wymiarach  50x60 z  regulowanym  otworem </t>
  </si>
  <si>
    <t>Szpatułki drewniane – jałowe, pakowane pojedynczo (opakowanie zbiorcze po 100 szt)</t>
  </si>
  <si>
    <r>
      <t xml:space="preserve">                                                                                                                                  </t>
    </r>
    <r>
      <rPr>
        <b/>
        <sz val="12"/>
        <color rgb="FF000000"/>
        <rFont val="Arial"/>
        <family val="2"/>
        <charset val="238"/>
      </rPr>
      <t xml:space="preserve">        </t>
    </r>
  </si>
  <si>
    <t xml:space="preserve">Pakiet Nr 14                                   </t>
  </si>
  <si>
    <t>Rękawice diagnostyczne, " nitrylowe " bezpudrowe, przeznaczone do procedur wysokiego ryzyka, spełniajace wygania stawiane przez normy EN-455, pakowane po 100 szt.,  Rozmiar: XS, S, M, L, XL - rozmiar do wyboru zamawiającego</t>
  </si>
  <si>
    <t>Rękawice chirurgiczne jałowe, lateksowe bezpudrowe, o obniżonej zawartości protein lateksuRozmiar :  od 6,0 do  9,0; - rozmiar do wyboru zamawiającego</t>
  </si>
  <si>
    <t>para</t>
  </si>
  <si>
    <t>Jednorazowe torebki do sterylizacji parowej 190x 330 op. 200 szt.</t>
  </si>
  <si>
    <t>Jednorazowe torebki do sterylizacji parowej 140x 280 op. 200 szt.</t>
  </si>
  <si>
    <t>Jednorazowe torebki do sterylizacji parowej 140x 250 op. 200 szt.</t>
  </si>
  <si>
    <t>Jednorazowe torebki do sterylizacji parowej 90x 260 op. 200 szt.</t>
  </si>
  <si>
    <t>Wskaźnik kontroli procesu sterylizacji parą wodną w autoklawie</t>
  </si>
  <si>
    <r>
      <t xml:space="preserve">    </t>
    </r>
    <r>
      <rPr>
        <b/>
        <sz val="12"/>
        <rFont val="Arial"/>
        <family val="2"/>
        <charset val="238"/>
      </rPr>
      <t>Pakiet Nr 15</t>
    </r>
  </si>
  <si>
    <t>Alkoholowy , bezaldehydowy preparat, gotowy do użycia, do szybkiej dezynfekcji małych powierzchni , sprzętów i wyposażenia medycznego. Nie pozostawiający smug, plam, osadów. Spektrum działania : bakterie, grzyby, prądki, wirusy (HCV, HIV, HBV, Vacccinia, Adenowirus, Rotawirus) w czasie 30 sek. . Preparat do uzupełnienia pojemników z atomizerem z poz. nr 2. Kanister o pojemności 5000 ml.</t>
  </si>
  <si>
    <t>Alkoholowy , bezaldehydowy preparat, gotowy do użycia, do szybkiej dezynfekcji małych powierzchni , sprzętów i wyposażeniamedycznego. Nie pozostawiający smug, plam, osadów. Spektrum działania : bakterie, grzyby, prądki, wirusy (HCV, HIV, HBV, Vacccinia, Adenowirus, Rotawirus) w czasie 30 sek. . Pojemnik o pojemności 1000 ml. lub 600 ml ze spryskiwaczem .</t>
  </si>
  <si>
    <t xml:space="preserve">Chusteczki - włóknina wiskozowa nasączona preparatem dezynfekcyjnym na bazie alkoholu, bez związków amoniowych, pochodnych chlorheksydyny, aldehydów i pochodnych jodu, o świeżym zapachu. Spektrum działania :Spektrum działania : bakterie , grzyby w tym drożdżaki, prądki w tym prątki gruźlicy, wirusy (HCV, HIV, HBV, Rotawirus) w czasie 30 sek. Sztywny pojemnik z zamknięciem chroniącym przed wyschnięciem, zawierający 100 chusteczek. </t>
  </si>
  <si>
    <t xml:space="preserve">Gotowy preparat do dezynfekcji wyrobów medycznych, posiadający substancję aktywną glutaraldehyd, łatwy i bezpieczny w użyciu,nie wymagający rozcieńczania dodawania aktywatora ani czasu aktywacji. Preparat  wykazujący potwierdzone badaniami działania: bakteriobójcze, wirusobójcze, prątkobójcze, sporobójcze. Preparat wykazujący dezynfekcję w ciagu 30 min. kontrolowaną za pomocą pasków testowych. Ekonomiczny w użyciu,  zachowujący aktywność biobójczą do 45 dni  z możliwością wielokrotnego użycia. Kanister 5000 ml. </t>
  </si>
  <si>
    <t>Gotowy preparat w postaci płynu na bazie alkoholu o szerokim spektrum działania bakterio, grzybo, wiruso, prątkobójczo i bójczo wobec prątków gruźlicy. Przeznaczony do higienicznej i chirurgicznej dezynfekcji rąk. Kanister 5000 ml</t>
  </si>
  <si>
    <t>Gotowy preparat w postaci płynu na bazie alkoholu o szerokim spektrum działania bakterio, grzybo, wiruso, prątkobójczo i bójczo wobec prątków gruźlicy. Przeznaczony do higienicznej i chirurgicznej dezynfekcji rąk. Pojemność 500 ml. z pompką</t>
  </si>
  <si>
    <t>Produkt w formie saszetki, zawierający gazik nasączony 70% alkoholem izopropylowym. Sterylizowany po wyprodukowaniu.O wymiarach  Opakowanie 100 szt.</t>
  </si>
  <si>
    <t>RAZEM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</si>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</sst>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* #,##0.00&quot; zł &quot;;\-* #,##0.00&quot; zł &quot;;\ * \-#&quot; zł &quot;;\ @\ "/>
    <numFmt numFmtId="165" formatCode="0.0"/>
    <numFmt numFmtId="166" formatCode="#,##0.00\ _z_ł"/>
    <numFmt numFmtId="167" formatCode="_-* #,##0.00\ _z_ł_-;\-* #,##0.00\ _z_ł_-;_-* &quot;-&quot;??\ _z_ł_-;_-@_-"/>
    <numFmt numFmtId="168" formatCode="#,##0.00&quot; zł &quot;;#,##0.00&quot; zł &quot;;\-#&quot; zł &quot;;\ @\ 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1" fillId="0" borderId="0"/>
    <xf numFmtId="168" fontId="6" fillId="0" borderId="0"/>
  </cellStyleXfs>
  <cellXfs count="174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 wrapText="1"/>
    </xf>
    <xf numFmtId="2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8" fillId="4" borderId="2" xfId="3" applyNumberFormat="1" applyFont="1" applyFill="1" applyBorder="1" applyAlignment="1">
      <alignment horizontal="center" vertical="center" wrapText="1"/>
    </xf>
    <xf numFmtId="1" fontId="8" fillId="4" borderId="3" xfId="3" applyNumberFormat="1" applyFont="1" applyFill="1" applyBorder="1" applyAlignment="1">
      <alignment horizontal="center" vertical="center" wrapText="1"/>
    </xf>
    <xf numFmtId="1" fontId="8" fillId="4" borderId="4" xfId="3" applyNumberFormat="1" applyFont="1" applyFill="1" applyBorder="1" applyAlignment="1">
      <alignment horizontal="center" vertical="center" wrapText="1"/>
    </xf>
    <xf numFmtId="165" fontId="5" fillId="4" borderId="1" xfId="3" applyNumberFormat="1" applyFont="1" applyFill="1" applyBorder="1" applyAlignment="1">
      <alignment horizontal="center" vertical="center" wrapText="1"/>
    </xf>
    <xf numFmtId="2" fontId="5" fillId="4" borderId="1" xfId="2" applyNumberFormat="1" applyFont="1" applyFill="1" applyBorder="1" applyAlignment="1" applyProtection="1">
      <alignment horizontal="center" wrapText="1"/>
    </xf>
    <xf numFmtId="2" fontId="5" fillId="4" borderId="1" xfId="3" applyNumberFormat="1" applyFont="1" applyFill="1" applyBorder="1" applyAlignment="1">
      <alignment horizontal="center" wrapText="1"/>
    </xf>
    <xf numFmtId="2" fontId="5" fillId="4" borderId="1" xfId="3" applyNumberFormat="1" applyFont="1" applyFill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2" fontId="9" fillId="0" borderId="1" xfId="3" applyNumberFormat="1" applyFont="1" applyBorder="1" applyAlignment="1">
      <alignment vertical="center" wrapText="1"/>
    </xf>
    <xf numFmtId="2" fontId="9" fillId="0" borderId="1" xfId="3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2" fontId="9" fillId="0" borderId="1" xfId="2" applyNumberFormat="1" applyFont="1" applyFill="1" applyBorder="1" applyAlignment="1" applyProtection="1">
      <alignment vertical="center" wrapText="1"/>
    </xf>
    <xf numFmtId="166" fontId="9" fillId="0" borderId="1" xfId="0" applyNumberFormat="1" applyFont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1" xfId="3" applyNumberFormat="1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vertical="center"/>
    </xf>
    <xf numFmtId="1" fontId="9" fillId="3" borderId="1" xfId="3" applyNumberFormat="1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wrapText="1"/>
    </xf>
    <xf numFmtId="2" fontId="9" fillId="3" borderId="1" xfId="3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0" fillId="5" borderId="0" xfId="0" applyFill="1"/>
    <xf numFmtId="2" fontId="3" fillId="6" borderId="2" xfId="3" applyNumberFormat="1" applyFont="1" applyFill="1" applyBorder="1" applyAlignment="1">
      <alignment horizontal="center" vertical="center" wrapText="1"/>
    </xf>
    <xf numFmtId="2" fontId="3" fillId="6" borderId="3" xfId="3" applyNumberFormat="1" applyFont="1" applyFill="1" applyBorder="1" applyAlignment="1">
      <alignment horizontal="center" vertical="center" wrapText="1"/>
    </xf>
    <xf numFmtId="2" fontId="3" fillId="6" borderId="4" xfId="3" applyNumberFormat="1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wrapText="1"/>
    </xf>
    <xf numFmtId="2" fontId="10" fillId="7" borderId="1" xfId="2" applyNumberFormat="1" applyFont="1" applyFill="1" applyBorder="1" applyAlignment="1" applyProtection="1">
      <alignment horizontal="right" wrapText="1"/>
    </xf>
    <xf numFmtId="166" fontId="3" fillId="6" borderId="1" xfId="0" applyNumberFormat="1" applyFont="1" applyFill="1" applyBorder="1"/>
    <xf numFmtId="2" fontId="3" fillId="6" borderId="1" xfId="0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4" fillId="8" borderId="1" xfId="3" applyNumberFormat="1" applyFont="1" applyFill="1" applyBorder="1" applyAlignment="1">
      <alignment vertical="center" wrapText="1"/>
    </xf>
    <xf numFmtId="1" fontId="13" fillId="8" borderId="1" xfId="3" applyNumberFormat="1" applyFont="1" applyFill="1" applyBorder="1" applyAlignment="1">
      <alignment horizontal="center" vertical="center" wrapText="1"/>
    </xf>
    <xf numFmtId="2" fontId="13" fillId="8" borderId="1" xfId="2" applyNumberFormat="1" applyFont="1" applyFill="1" applyBorder="1" applyAlignment="1" applyProtection="1">
      <alignment horizontal="center" vertical="center" wrapText="1"/>
    </xf>
    <xf numFmtId="2" fontId="4" fillId="3" borderId="1" xfId="3" applyNumberFormat="1" applyFont="1" applyFill="1" applyBorder="1" applyAlignment="1">
      <alignment horizontal="center" vertical="center" wrapText="1"/>
    </xf>
    <xf numFmtId="1" fontId="4" fillId="4" borderId="2" xfId="3" applyNumberFormat="1" applyFont="1" applyFill="1" applyBorder="1" applyAlignment="1">
      <alignment horizontal="center" vertical="center" wrapText="1"/>
    </xf>
    <xf numFmtId="1" fontId="4" fillId="4" borderId="3" xfId="3" applyNumberFormat="1" applyFont="1" applyFill="1" applyBorder="1" applyAlignment="1">
      <alignment horizontal="center" vertical="center" wrapText="1"/>
    </xf>
    <xf numFmtId="1" fontId="4" fillId="4" borderId="4" xfId="3" applyNumberFormat="1" applyFont="1" applyFill="1" applyBorder="1" applyAlignment="1">
      <alignment horizontal="center" vertical="center" wrapText="1"/>
    </xf>
    <xf numFmtId="1" fontId="4" fillId="4" borderId="1" xfId="3" applyNumberFormat="1" applyFont="1" applyFill="1" applyBorder="1" applyAlignment="1">
      <alignment horizontal="center" vertical="center" wrapText="1"/>
    </xf>
    <xf numFmtId="2" fontId="4" fillId="4" borderId="1" xfId="2" applyNumberFormat="1" applyFont="1" applyFill="1" applyBorder="1" applyAlignment="1" applyProtection="1">
      <alignment horizontal="center" wrapText="1"/>
    </xf>
    <xf numFmtId="166" fontId="3" fillId="6" borderId="1" xfId="0" applyNumberFormat="1" applyFont="1" applyFill="1" applyBorder="1" applyAlignment="1">
      <alignment horizontal="right"/>
    </xf>
    <xf numFmtId="2" fontId="4" fillId="6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Border="1" applyAlignment="1">
      <alignment wrapText="1"/>
    </xf>
    <xf numFmtId="1" fontId="14" fillId="8" borderId="1" xfId="3" applyNumberFormat="1" applyFont="1" applyFill="1" applyBorder="1" applyAlignment="1">
      <alignment vertical="center" wrapText="1"/>
    </xf>
    <xf numFmtId="1" fontId="4" fillId="4" borderId="1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2" fontId="9" fillId="7" borderId="1" xfId="2" applyNumberFormat="1" applyFont="1" applyFill="1" applyBorder="1" applyAlignment="1" applyProtection="1">
      <alignment wrapText="1"/>
    </xf>
    <xf numFmtId="166" fontId="9" fillId="6" borderId="1" xfId="0" applyNumberFormat="1" applyFont="1" applyFill="1" applyBorder="1"/>
    <xf numFmtId="2" fontId="9" fillId="6" borderId="1" xfId="0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 applyProtection="1">
      <alignment wrapText="1"/>
    </xf>
    <xf numFmtId="166" fontId="9" fillId="0" borderId="1" xfId="0" applyNumberFormat="1" applyFont="1" applyBorder="1"/>
    <xf numFmtId="2" fontId="9" fillId="0" borderId="1" xfId="4" applyNumberFormat="1" applyFont="1" applyBorder="1" applyAlignment="1">
      <alignment horizontal="center" vertical="center" wrapText="1"/>
    </xf>
    <xf numFmtId="2" fontId="13" fillId="0" borderId="1" xfId="3" applyNumberFormat="1" applyFont="1" applyBorder="1" applyAlignment="1">
      <alignment wrapText="1"/>
    </xf>
    <xf numFmtId="2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1" fontId="3" fillId="8" borderId="2" xfId="3" applyNumberFormat="1" applyFont="1" applyFill="1" applyBorder="1" applyAlignment="1">
      <alignment horizontal="center" vertical="center" wrapText="1"/>
    </xf>
    <xf numFmtId="1" fontId="3" fillId="8" borderId="4" xfId="3" applyNumberFormat="1" applyFont="1" applyFill="1" applyBorder="1" applyAlignment="1">
      <alignment horizontal="center" vertical="center" wrapText="1"/>
    </xf>
    <xf numFmtId="1" fontId="9" fillId="8" borderId="1" xfId="3" applyNumberFormat="1" applyFont="1" applyFill="1" applyBorder="1" applyAlignment="1">
      <alignment horizontal="center" vertical="center" wrapText="1"/>
    </xf>
    <xf numFmtId="2" fontId="9" fillId="8" borderId="1" xfId="2" applyNumberFormat="1" applyFont="1" applyFill="1" applyBorder="1" applyAlignment="1" applyProtection="1">
      <alignment horizontal="center" vertical="center" wrapText="1"/>
    </xf>
    <xf numFmtId="2" fontId="3" fillId="3" borderId="1" xfId="3" applyNumberFormat="1" applyFont="1" applyFill="1" applyBorder="1" applyAlignment="1">
      <alignment horizontal="center" vertical="center" wrapText="1"/>
    </xf>
    <xf numFmtId="1" fontId="3" fillId="4" borderId="2" xfId="3" applyNumberFormat="1" applyFont="1" applyFill="1" applyBorder="1" applyAlignment="1">
      <alignment horizontal="center" vertical="center" wrapText="1"/>
    </xf>
    <xf numFmtId="1" fontId="3" fillId="4" borderId="3" xfId="3" applyNumberFormat="1" applyFont="1" applyFill="1" applyBorder="1" applyAlignment="1">
      <alignment horizontal="center" vertical="center" wrapText="1"/>
    </xf>
    <xf numFmtId="1" fontId="3" fillId="4" borderId="4" xfId="3" applyNumberFormat="1" applyFont="1" applyFill="1" applyBorder="1" applyAlignment="1">
      <alignment horizontal="center" vertical="center" wrapText="1"/>
    </xf>
    <xf numFmtId="1" fontId="3" fillId="4" borderId="1" xfId="3" applyNumberFormat="1" applyFont="1" applyFill="1" applyBorder="1" applyAlignment="1">
      <alignment horizontal="center" vertical="center" wrapText="1"/>
    </xf>
    <xf numFmtId="2" fontId="10" fillId="4" borderId="1" xfId="2" applyNumberFormat="1" applyFont="1" applyFill="1" applyBorder="1" applyAlignment="1" applyProtection="1">
      <alignment wrapText="1"/>
    </xf>
    <xf numFmtId="2" fontId="3" fillId="6" borderId="1" xfId="3" applyNumberFormat="1" applyFont="1" applyFill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" fontId="13" fillId="8" borderId="2" xfId="3" applyNumberFormat="1" applyFont="1" applyFill="1" applyBorder="1" applyAlignment="1">
      <alignment horizontal="center" vertical="center" wrapText="1"/>
    </xf>
    <xf numFmtId="1" fontId="13" fillId="8" borderId="4" xfId="3" applyNumberFormat="1" applyFont="1" applyFill="1" applyBorder="1" applyAlignment="1">
      <alignment horizontal="center" vertical="center" wrapText="1"/>
    </xf>
    <xf numFmtId="1" fontId="13" fillId="4" borderId="1" xfId="3" applyNumberFormat="1" applyFont="1" applyFill="1" applyBorder="1" applyAlignment="1">
      <alignment horizontal="center" vertical="center" wrapText="1"/>
    </xf>
    <xf numFmtId="1" fontId="4" fillId="6" borderId="2" xfId="3" applyNumberFormat="1" applyFont="1" applyFill="1" applyBorder="1" applyAlignment="1">
      <alignment horizontal="left" vertical="center" wrapText="1"/>
    </xf>
    <xf numFmtId="1" fontId="4" fillId="6" borderId="3" xfId="3" applyNumberFormat="1" applyFont="1" applyFill="1" applyBorder="1" applyAlignment="1">
      <alignment horizontal="left" vertical="center" wrapText="1"/>
    </xf>
    <xf numFmtId="1" fontId="4" fillId="6" borderId="4" xfId="3" applyNumberFormat="1" applyFont="1" applyFill="1" applyBorder="1" applyAlignment="1">
      <alignment horizontal="left" vertical="center" wrapText="1"/>
    </xf>
    <xf numFmtId="1" fontId="4" fillId="6" borderId="1" xfId="3" applyNumberFormat="1" applyFont="1" applyFill="1" applyBorder="1" applyAlignment="1">
      <alignment vertical="center" wrapText="1"/>
    </xf>
    <xf numFmtId="2" fontId="9" fillId="6" borderId="1" xfId="3" applyNumberFormat="1" applyFont="1" applyFill="1" applyBorder="1" applyAlignment="1">
      <alignment horizontal="center" vertical="center" wrapText="1"/>
    </xf>
    <xf numFmtId="1" fontId="13" fillId="0" borderId="1" xfId="3" applyNumberFormat="1" applyFont="1" applyBorder="1" applyAlignment="1">
      <alignment horizontal="center" vertical="center" wrapText="1"/>
    </xf>
    <xf numFmtId="1" fontId="13" fillId="0" borderId="1" xfId="3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2" fontId="4" fillId="4" borderId="1" xfId="2" applyNumberFormat="1" applyFont="1" applyFill="1" applyBorder="1" applyAlignment="1" applyProtection="1">
      <alignment horizontal="right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2" fontId="4" fillId="8" borderId="1" xfId="3" applyNumberFormat="1" applyFont="1" applyFill="1" applyBorder="1" applyAlignment="1">
      <alignment vertical="center" wrapText="1"/>
    </xf>
    <xf numFmtId="2" fontId="13" fillId="8" borderId="1" xfId="3" applyNumberFormat="1" applyFont="1" applyFill="1" applyBorder="1" applyAlignment="1">
      <alignment horizontal="center" vertical="center" wrapText="1"/>
    </xf>
    <xf numFmtId="2" fontId="9" fillId="8" borderId="1" xfId="4" applyNumberFormat="1" applyFont="1" applyFill="1" applyBorder="1" applyAlignment="1">
      <alignment horizontal="center" vertical="center" wrapText="1"/>
    </xf>
    <xf numFmtId="2" fontId="4" fillId="6" borderId="2" xfId="3" applyNumberFormat="1" applyFont="1" applyFill="1" applyBorder="1" applyAlignment="1">
      <alignment horizontal="center" vertical="center" wrapText="1"/>
    </xf>
    <xf numFmtId="2" fontId="4" fillId="6" borderId="3" xfId="3" applyNumberFormat="1" applyFont="1" applyFill="1" applyBorder="1" applyAlignment="1">
      <alignment horizontal="center" vertical="center" wrapText="1"/>
    </xf>
    <xf numFmtId="2" fontId="4" fillId="6" borderId="4" xfId="3" applyNumberFormat="1" applyFont="1" applyFill="1" applyBorder="1" applyAlignment="1">
      <alignment horizontal="center" vertical="center" wrapText="1"/>
    </xf>
    <xf numFmtId="2" fontId="13" fillId="6" borderId="1" xfId="3" applyNumberFormat="1" applyFont="1" applyFill="1" applyBorder="1" applyAlignment="1">
      <alignment horizontal="center" vertical="center" wrapText="1"/>
    </xf>
    <xf numFmtId="3" fontId="13" fillId="0" borderId="1" xfId="3" applyNumberFormat="1" applyFont="1" applyBorder="1" applyAlignment="1">
      <alignment horizontal="center" vertical="center" wrapText="1"/>
    </xf>
    <xf numFmtId="2" fontId="13" fillId="0" borderId="1" xfId="3" applyNumberFormat="1" applyFont="1" applyBorder="1" applyAlignment="1">
      <alignment horizontal="left" vertical="center" wrapText="1"/>
    </xf>
    <xf numFmtId="2" fontId="9" fillId="0" borderId="5" xfId="3" applyNumberFormat="1" applyFont="1" applyBorder="1" applyAlignment="1">
      <alignment horizontal="center" wrapText="1"/>
    </xf>
    <xf numFmtId="3" fontId="4" fillId="8" borderId="1" xfId="0" applyNumberFormat="1" applyFont="1" applyFill="1" applyBorder="1" applyAlignment="1">
      <alignment vertical="center"/>
    </xf>
    <xf numFmtId="3" fontId="13" fillId="8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/>
    <xf numFmtId="2" fontId="4" fillId="6" borderId="2" xfId="3" applyNumberFormat="1" applyFont="1" applyFill="1" applyBorder="1" applyAlignment="1">
      <alignment horizontal="left" vertical="center" wrapText="1"/>
    </xf>
    <xf numFmtId="2" fontId="4" fillId="6" borderId="3" xfId="3" applyNumberFormat="1" applyFont="1" applyFill="1" applyBorder="1" applyAlignment="1">
      <alignment horizontal="left" vertical="center" wrapText="1"/>
    </xf>
    <xf numFmtId="2" fontId="4" fillId="6" borderId="4" xfId="3" applyNumberFormat="1" applyFont="1" applyFill="1" applyBorder="1" applyAlignment="1">
      <alignment horizontal="left" vertical="center" wrapText="1"/>
    </xf>
    <xf numFmtId="2" fontId="4" fillId="6" borderId="1" xfId="3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/>
    </xf>
    <xf numFmtId="2" fontId="13" fillId="8" borderId="1" xfId="4" applyNumberFormat="1" applyFont="1" applyFill="1" applyBorder="1" applyAlignment="1">
      <alignment horizontal="center" vertical="center" wrapText="1"/>
    </xf>
    <xf numFmtId="2" fontId="4" fillId="6" borderId="1" xfId="4" applyNumberFormat="1" applyFont="1" applyFill="1" applyBorder="1" applyAlignment="1">
      <alignment horizontal="center" wrapText="1"/>
    </xf>
    <xf numFmtId="2" fontId="4" fillId="0" borderId="1" xfId="3" applyNumberFormat="1" applyFont="1" applyBorder="1" applyAlignment="1">
      <alignment horizontal="left" vertical="center" wrapText="1"/>
    </xf>
    <xf numFmtId="2" fontId="9" fillId="0" borderId="1" xfId="4" applyNumberFormat="1" applyFont="1" applyBorder="1" applyAlignment="1">
      <alignment vertical="center" wrapText="1"/>
    </xf>
    <xf numFmtId="2" fontId="4" fillId="0" borderId="1" xfId="3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4" applyNumberFormat="1" applyFont="1" applyBorder="1" applyAlignment="1">
      <alignment horizontal="right" vertical="center" wrapText="1"/>
    </xf>
    <xf numFmtId="2" fontId="4" fillId="4" borderId="2" xfId="3" applyNumberFormat="1" applyFont="1" applyFill="1" applyBorder="1" applyAlignment="1">
      <alignment horizontal="center" vertical="center" wrapText="1"/>
    </xf>
    <xf numFmtId="2" fontId="4" fillId="4" borderId="3" xfId="3" applyNumberFormat="1" applyFont="1" applyFill="1" applyBorder="1" applyAlignment="1">
      <alignment horizontal="center" vertical="center" wrapText="1"/>
    </xf>
    <xf numFmtId="2" fontId="4" fillId="4" borderId="4" xfId="3" applyNumberFormat="1" applyFont="1" applyFill="1" applyBorder="1" applyAlignment="1">
      <alignment horizontal="center" vertical="center" wrapText="1"/>
    </xf>
    <xf numFmtId="2" fontId="4" fillId="4" borderId="1" xfId="3" applyNumberFormat="1" applyFont="1" applyFill="1" applyBorder="1" applyAlignment="1">
      <alignment horizontal="center" vertical="center" wrapText="1"/>
    </xf>
    <xf numFmtId="2" fontId="4" fillId="4" borderId="1" xfId="3" applyNumberFormat="1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2" fontId="4" fillId="3" borderId="1" xfId="3" applyNumberFormat="1" applyFont="1" applyFill="1" applyBorder="1" applyAlignment="1">
      <alignment vertical="center" wrapText="1"/>
    </xf>
    <xf numFmtId="2" fontId="13" fillId="3" borderId="1" xfId="3" applyNumberFormat="1" applyFont="1" applyFill="1" applyBorder="1" applyAlignment="1">
      <alignment horizontal="center" vertical="center" wrapText="1"/>
    </xf>
    <xf numFmtId="2" fontId="13" fillId="3" borderId="1" xfId="4" applyNumberFormat="1" applyFont="1" applyFill="1" applyBorder="1" applyAlignment="1">
      <alignment horizontal="center" vertical="center" wrapText="1"/>
    </xf>
    <xf numFmtId="2" fontId="4" fillId="4" borderId="1" xfId="4" applyNumberFormat="1" applyFont="1" applyFill="1" applyBorder="1" applyAlignment="1">
      <alignment horizontal="center" wrapText="1"/>
    </xf>
    <xf numFmtId="37" fontId="13" fillId="0" borderId="1" xfId="3" applyNumberFormat="1" applyFont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right" wrapText="1"/>
    </xf>
    <xf numFmtId="2" fontId="10" fillId="7" borderId="1" xfId="4" applyNumberFormat="1" applyFont="1" applyFill="1" applyBorder="1" applyAlignment="1">
      <alignment horizontal="right" wrapText="1"/>
    </xf>
    <xf numFmtId="166" fontId="9" fillId="6" borderId="1" xfId="0" applyNumberFormat="1" applyFont="1" applyFill="1" applyBorder="1" applyAlignment="1">
      <alignment horizontal="right"/>
    </xf>
    <xf numFmtId="166" fontId="9" fillId="6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2" fontId="3" fillId="6" borderId="1" xfId="0" applyNumberFormat="1" applyFont="1" applyFill="1" applyBorder="1" applyAlignment="1">
      <alignment horizontal="right"/>
    </xf>
    <xf numFmtId="166" fontId="3" fillId="6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</cellXfs>
  <cellStyles count="5">
    <cellStyle name="Dziesiętny" xfId="1" builtinId="3"/>
    <cellStyle name="Excel_BuiltIn_Currency 1" xfId="4" xr:uid="{DAC24DC5-60FF-4F64-9B0D-189B6181EC2B}"/>
    <cellStyle name="Normalny" xfId="0" builtinId="0"/>
    <cellStyle name="Normalny 2" xfId="3" xr:uid="{FFFA90FE-8722-4A37-8A17-513E40426812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3E4F-55F7-48E5-8B5F-732BDAD5DF0F}">
  <dimension ref="A1:DJ248"/>
  <sheetViews>
    <sheetView tabSelected="1" zoomScale="83" zoomScaleNormal="83" workbookViewId="0">
      <pane ySplit="2" topLeftCell="A204" activePane="bottomLeft" state="frozen"/>
      <selection pane="bottomLeft" activeCell="B196" sqref="B196"/>
    </sheetView>
  </sheetViews>
  <sheetFormatPr defaultColWidth="11.42578125" defaultRowHeight="12.75" x14ac:dyDescent="0.2"/>
  <cols>
    <col min="1" max="1" width="5.42578125" style="170" customWidth="1"/>
    <col min="2" max="2" width="73.85546875" style="171" customWidth="1"/>
    <col min="3" max="3" width="14.28515625" customWidth="1"/>
    <col min="4" max="4" width="18" style="172" customWidth="1"/>
    <col min="5" max="5" width="19.140625" customWidth="1"/>
    <col min="6" max="6" width="13.42578125" customWidth="1"/>
    <col min="7" max="7" width="12.140625" style="173" customWidth="1"/>
  </cols>
  <sheetData>
    <row r="1" spans="1:7" ht="24" customHeight="1" x14ac:dyDescent="0.2">
      <c r="A1" s="1"/>
      <c r="B1" s="2" t="s">
        <v>0</v>
      </c>
      <c r="C1" s="3" t="s">
        <v>1</v>
      </c>
      <c r="D1" s="3"/>
      <c r="E1" s="3"/>
      <c r="F1" s="3"/>
      <c r="G1" s="3"/>
    </row>
    <row r="2" spans="1:7" ht="67.5" customHeight="1" x14ac:dyDescent="0.2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9" t="s">
        <v>8</v>
      </c>
    </row>
    <row r="3" spans="1:7" ht="30" customHeight="1" x14ac:dyDescent="0.2">
      <c r="A3" s="10" t="s">
        <v>9</v>
      </c>
      <c r="B3" s="11"/>
      <c r="C3" s="12"/>
      <c r="D3" s="13"/>
      <c r="E3" s="14"/>
      <c r="F3" s="15"/>
      <c r="G3" s="16"/>
    </row>
    <row r="4" spans="1:7" ht="19.5" customHeight="1" x14ac:dyDescent="0.2">
      <c r="A4" s="17">
        <v>1</v>
      </c>
      <c r="B4" s="18" t="s">
        <v>10</v>
      </c>
      <c r="C4" s="19" t="s">
        <v>11</v>
      </c>
      <c r="D4" s="20">
        <v>350</v>
      </c>
      <c r="E4" s="21"/>
      <c r="F4" s="22"/>
      <c r="G4" s="23">
        <f>E4*D4</f>
        <v>0</v>
      </c>
    </row>
    <row r="5" spans="1:7" ht="21" customHeight="1" x14ac:dyDescent="0.2">
      <c r="A5" s="17">
        <v>2</v>
      </c>
      <c r="B5" s="18" t="s">
        <v>12</v>
      </c>
      <c r="C5" s="19" t="s">
        <v>11</v>
      </c>
      <c r="D5" s="20">
        <v>300</v>
      </c>
      <c r="E5" s="21"/>
      <c r="F5" s="22"/>
      <c r="G5" s="23">
        <f t="shared" ref="G5:G25" si="0">E5*D5</f>
        <v>0</v>
      </c>
    </row>
    <row r="6" spans="1:7" ht="25.5" customHeight="1" x14ac:dyDescent="0.2">
      <c r="A6" s="17">
        <v>3</v>
      </c>
      <c r="B6" s="18" t="s">
        <v>13</v>
      </c>
      <c r="C6" s="19" t="s">
        <v>11</v>
      </c>
      <c r="D6" s="20">
        <v>350</v>
      </c>
      <c r="E6" s="21"/>
      <c r="F6" s="22"/>
      <c r="G6" s="23">
        <f t="shared" si="0"/>
        <v>0</v>
      </c>
    </row>
    <row r="7" spans="1:7" ht="21.75" customHeight="1" x14ac:dyDescent="0.2">
      <c r="A7" s="17">
        <v>4</v>
      </c>
      <c r="B7" s="18" t="s">
        <v>14</v>
      </c>
      <c r="C7" s="19" t="s">
        <v>11</v>
      </c>
      <c r="D7" s="20">
        <v>300</v>
      </c>
      <c r="E7" s="21"/>
      <c r="F7" s="22"/>
      <c r="G7" s="23">
        <f t="shared" si="0"/>
        <v>0</v>
      </c>
    </row>
    <row r="8" spans="1:7" ht="21.75" customHeight="1" x14ac:dyDescent="0.2">
      <c r="A8" s="17">
        <v>5</v>
      </c>
      <c r="B8" s="18" t="s">
        <v>15</v>
      </c>
      <c r="C8" s="19" t="s">
        <v>11</v>
      </c>
      <c r="D8" s="20">
        <v>200</v>
      </c>
      <c r="E8" s="21"/>
      <c r="F8" s="22"/>
      <c r="G8" s="23">
        <f t="shared" si="0"/>
        <v>0</v>
      </c>
    </row>
    <row r="9" spans="1:7" ht="27" customHeight="1" x14ac:dyDescent="0.2">
      <c r="A9" s="17">
        <v>6</v>
      </c>
      <c r="B9" s="24" t="s">
        <v>16</v>
      </c>
      <c r="C9" s="19" t="s">
        <v>11</v>
      </c>
      <c r="D9" s="20">
        <v>300</v>
      </c>
      <c r="E9" s="21"/>
      <c r="F9" s="22"/>
      <c r="G9" s="23">
        <f t="shared" si="0"/>
        <v>0</v>
      </c>
    </row>
    <row r="10" spans="1:7" ht="27" customHeight="1" x14ac:dyDescent="0.2">
      <c r="A10" s="17">
        <v>7</v>
      </c>
      <c r="B10" s="18" t="s">
        <v>17</v>
      </c>
      <c r="C10" s="19" t="s">
        <v>11</v>
      </c>
      <c r="D10" s="20">
        <v>250</v>
      </c>
      <c r="E10" s="21"/>
      <c r="F10" s="22"/>
      <c r="G10" s="23">
        <f t="shared" si="0"/>
        <v>0</v>
      </c>
    </row>
    <row r="11" spans="1:7" ht="19.5" customHeight="1" x14ac:dyDescent="0.2">
      <c r="A11" s="17">
        <v>8</v>
      </c>
      <c r="B11" s="18" t="s">
        <v>18</v>
      </c>
      <c r="C11" s="19" t="s">
        <v>11</v>
      </c>
      <c r="D11" s="20">
        <v>150</v>
      </c>
      <c r="E11" s="21"/>
      <c r="F11" s="22"/>
      <c r="G11" s="23">
        <f t="shared" si="0"/>
        <v>0</v>
      </c>
    </row>
    <row r="12" spans="1:7" ht="22.5" customHeight="1" x14ac:dyDescent="0.2">
      <c r="A12" s="17">
        <v>9</v>
      </c>
      <c r="B12" s="18" t="s">
        <v>19</v>
      </c>
      <c r="C12" s="19" t="s">
        <v>11</v>
      </c>
      <c r="D12" s="20">
        <v>500</v>
      </c>
      <c r="E12" s="21"/>
      <c r="F12" s="22"/>
      <c r="G12" s="23">
        <f t="shared" si="0"/>
        <v>0</v>
      </c>
    </row>
    <row r="13" spans="1:7" ht="22.5" customHeight="1" x14ac:dyDescent="0.2">
      <c r="A13" s="17">
        <v>10</v>
      </c>
      <c r="B13" s="18" t="s">
        <v>20</v>
      </c>
      <c r="C13" s="19" t="s">
        <v>11</v>
      </c>
      <c r="D13" s="20">
        <v>500</v>
      </c>
      <c r="E13" s="21"/>
      <c r="F13" s="22"/>
      <c r="G13" s="23">
        <f t="shared" si="0"/>
        <v>0</v>
      </c>
    </row>
    <row r="14" spans="1:7" ht="18.75" customHeight="1" x14ac:dyDescent="0.2">
      <c r="A14" s="17">
        <v>11</v>
      </c>
      <c r="B14" s="18" t="s">
        <v>21</v>
      </c>
      <c r="C14" s="19" t="s">
        <v>22</v>
      </c>
      <c r="D14" s="20">
        <v>200</v>
      </c>
      <c r="E14" s="21"/>
      <c r="F14" s="25"/>
      <c r="G14" s="23">
        <f t="shared" si="0"/>
        <v>0</v>
      </c>
    </row>
    <row r="15" spans="1:7" ht="21" customHeight="1" x14ac:dyDescent="0.2">
      <c r="A15" s="17">
        <v>12</v>
      </c>
      <c r="B15" s="18" t="s">
        <v>23</v>
      </c>
      <c r="C15" s="19" t="s">
        <v>22</v>
      </c>
      <c r="D15" s="20">
        <v>150</v>
      </c>
      <c r="E15" s="21"/>
      <c r="F15" s="25"/>
      <c r="G15" s="23">
        <f t="shared" si="0"/>
        <v>0</v>
      </c>
    </row>
    <row r="16" spans="1:7" ht="20.25" customHeight="1" x14ac:dyDescent="0.2">
      <c r="A16" s="17">
        <v>13</v>
      </c>
      <c r="B16" s="18" t="s">
        <v>24</v>
      </c>
      <c r="C16" s="19" t="s">
        <v>22</v>
      </c>
      <c r="D16" s="20">
        <v>200</v>
      </c>
      <c r="E16" s="21"/>
      <c r="F16" s="25"/>
      <c r="G16" s="23">
        <f t="shared" si="0"/>
        <v>0</v>
      </c>
    </row>
    <row r="17" spans="1:114" ht="33.75" customHeight="1" x14ac:dyDescent="0.2">
      <c r="A17" s="17">
        <v>14</v>
      </c>
      <c r="B17" s="18" t="s">
        <v>25</v>
      </c>
      <c r="C17" s="19" t="s">
        <v>11</v>
      </c>
      <c r="D17" s="20">
        <v>200</v>
      </c>
      <c r="E17" s="21"/>
      <c r="F17" s="25"/>
      <c r="G17" s="23">
        <f t="shared" si="0"/>
        <v>0</v>
      </c>
    </row>
    <row r="18" spans="1:114" ht="33.75" customHeight="1" x14ac:dyDescent="0.2">
      <c r="A18" s="17">
        <v>15</v>
      </c>
      <c r="B18" s="18" t="s">
        <v>26</v>
      </c>
      <c r="C18" s="19" t="s">
        <v>11</v>
      </c>
      <c r="D18" s="20">
        <v>200</v>
      </c>
      <c r="E18" s="21"/>
      <c r="F18" s="25"/>
      <c r="G18" s="23">
        <f t="shared" si="0"/>
        <v>0</v>
      </c>
    </row>
    <row r="19" spans="1:114" ht="33.75" customHeight="1" x14ac:dyDescent="0.2">
      <c r="A19" s="17">
        <v>16</v>
      </c>
      <c r="B19" s="18" t="s">
        <v>27</v>
      </c>
      <c r="C19" s="19" t="s">
        <v>11</v>
      </c>
      <c r="D19" s="20">
        <v>200</v>
      </c>
      <c r="E19" s="21"/>
      <c r="F19" s="25"/>
      <c r="G19" s="23">
        <f t="shared" si="0"/>
        <v>0</v>
      </c>
    </row>
    <row r="20" spans="1:114" ht="24" customHeight="1" x14ac:dyDescent="0.2">
      <c r="A20" s="17">
        <v>17</v>
      </c>
      <c r="B20" s="18" t="s">
        <v>28</v>
      </c>
      <c r="C20" s="19" t="s">
        <v>11</v>
      </c>
      <c r="D20" s="20">
        <v>150</v>
      </c>
      <c r="E20" s="21"/>
      <c r="F20" s="25"/>
      <c r="G20" s="23">
        <f t="shared" si="0"/>
        <v>0</v>
      </c>
    </row>
    <row r="21" spans="1:114" ht="22.5" customHeight="1" x14ac:dyDescent="0.2">
      <c r="A21" s="17">
        <v>18</v>
      </c>
      <c r="B21" s="18" t="s">
        <v>29</v>
      </c>
      <c r="C21" s="19" t="s">
        <v>11</v>
      </c>
      <c r="D21" s="20">
        <v>100</v>
      </c>
      <c r="E21" s="21"/>
      <c r="F21" s="25"/>
      <c r="G21" s="23">
        <f t="shared" si="0"/>
        <v>0</v>
      </c>
    </row>
    <row r="22" spans="1:114" ht="31.5" customHeight="1" x14ac:dyDescent="0.2">
      <c r="A22" s="17">
        <v>19</v>
      </c>
      <c r="B22" s="18" t="s">
        <v>30</v>
      </c>
      <c r="C22" s="19" t="s">
        <v>31</v>
      </c>
      <c r="D22" s="20">
        <v>100</v>
      </c>
      <c r="E22" s="18"/>
      <c r="F22" s="25"/>
      <c r="G22" s="23">
        <f t="shared" si="0"/>
        <v>0</v>
      </c>
    </row>
    <row r="23" spans="1:114" ht="21.75" customHeight="1" x14ac:dyDescent="0.2">
      <c r="A23" s="17">
        <v>20</v>
      </c>
      <c r="B23" s="18" t="s">
        <v>32</v>
      </c>
      <c r="C23" s="19" t="s">
        <v>11</v>
      </c>
      <c r="D23" s="20">
        <v>50</v>
      </c>
      <c r="E23" s="21"/>
      <c r="F23" s="25"/>
      <c r="G23" s="23">
        <f t="shared" si="0"/>
        <v>0</v>
      </c>
    </row>
    <row r="24" spans="1:114" ht="37.5" customHeight="1" x14ac:dyDescent="0.2">
      <c r="A24" s="17">
        <v>21</v>
      </c>
      <c r="B24" s="18" t="s">
        <v>33</v>
      </c>
      <c r="C24" s="19" t="s">
        <v>22</v>
      </c>
      <c r="D24" s="20">
        <v>4</v>
      </c>
      <c r="E24" s="21"/>
      <c r="F24" s="25"/>
      <c r="G24" s="23">
        <f t="shared" si="0"/>
        <v>0</v>
      </c>
    </row>
    <row r="25" spans="1:114" ht="49.5" customHeight="1" x14ac:dyDescent="0.2">
      <c r="A25" s="17">
        <v>22</v>
      </c>
      <c r="B25" s="18" t="s">
        <v>34</v>
      </c>
      <c r="C25" s="19" t="s">
        <v>31</v>
      </c>
      <c r="D25" s="20">
        <v>100</v>
      </c>
      <c r="E25" s="21"/>
      <c r="F25" s="25"/>
      <c r="G25" s="23">
        <f t="shared" si="0"/>
        <v>0</v>
      </c>
    </row>
    <row r="26" spans="1:114" s="32" customFormat="1" ht="30" customHeight="1" x14ac:dyDescent="0.2">
      <c r="A26" s="26"/>
      <c r="B26" s="27"/>
      <c r="C26" s="28" t="s">
        <v>35</v>
      </c>
      <c r="D26" s="29" t="s">
        <v>35</v>
      </c>
      <c r="E26" s="30" t="s">
        <v>35</v>
      </c>
      <c r="F26" s="31">
        <f>SUM(F4:F25)</f>
        <v>0</v>
      </c>
      <c r="G26" s="31">
        <f>SUM(G4:G25)</f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32" customFormat="1" ht="28.5" customHeight="1" x14ac:dyDescent="0.25">
      <c r="A27" s="33" t="s">
        <v>36</v>
      </c>
      <c r="B27" s="34"/>
      <c r="C27" s="35"/>
      <c r="D27" s="36"/>
      <c r="E27" s="37"/>
      <c r="F27" s="38"/>
      <c r="G27" s="3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ht="28.5" customHeight="1" x14ac:dyDescent="0.2">
      <c r="A28" s="17">
        <v>1</v>
      </c>
      <c r="B28" s="18" t="s">
        <v>37</v>
      </c>
      <c r="C28" s="19" t="s">
        <v>31</v>
      </c>
      <c r="D28" s="20">
        <v>30</v>
      </c>
      <c r="E28" s="40"/>
      <c r="F28" s="41"/>
      <c r="G28" s="42">
        <f>E28*D28</f>
        <v>0</v>
      </c>
    </row>
    <row r="29" spans="1:114" ht="21" customHeight="1" x14ac:dyDescent="0.2">
      <c r="A29" s="17">
        <v>2</v>
      </c>
      <c r="B29" s="18" t="s">
        <v>38</v>
      </c>
      <c r="C29" s="19" t="s">
        <v>31</v>
      </c>
      <c r="D29" s="20">
        <v>30</v>
      </c>
      <c r="E29" s="40"/>
      <c r="F29" s="41"/>
      <c r="G29" s="42">
        <f t="shared" ref="G29:G38" si="1">E29*D29</f>
        <v>0</v>
      </c>
    </row>
    <row r="30" spans="1:114" ht="23.25" customHeight="1" x14ac:dyDescent="0.2">
      <c r="A30" s="17">
        <v>3</v>
      </c>
      <c r="B30" s="18" t="s">
        <v>39</v>
      </c>
      <c r="C30" s="19" t="s">
        <v>31</v>
      </c>
      <c r="D30" s="20">
        <v>30</v>
      </c>
      <c r="E30" s="40"/>
      <c r="F30" s="41"/>
      <c r="G30" s="42">
        <f t="shared" si="1"/>
        <v>0</v>
      </c>
    </row>
    <row r="31" spans="1:114" ht="24" customHeight="1" x14ac:dyDescent="0.2">
      <c r="A31" s="17">
        <v>4</v>
      </c>
      <c r="B31" s="18" t="s">
        <v>40</v>
      </c>
      <c r="C31" s="19" t="s">
        <v>11</v>
      </c>
      <c r="D31" s="20">
        <v>30</v>
      </c>
      <c r="E31" s="19"/>
      <c r="F31" s="41"/>
      <c r="G31" s="42">
        <f t="shared" si="1"/>
        <v>0</v>
      </c>
    </row>
    <row r="32" spans="1:114" ht="24" customHeight="1" x14ac:dyDescent="0.2">
      <c r="A32" s="17">
        <v>5</v>
      </c>
      <c r="B32" s="18" t="s">
        <v>41</v>
      </c>
      <c r="C32" s="19" t="s">
        <v>11</v>
      </c>
      <c r="D32" s="20">
        <v>30</v>
      </c>
      <c r="E32" s="19"/>
      <c r="F32" s="41"/>
      <c r="G32" s="42">
        <f t="shared" si="1"/>
        <v>0</v>
      </c>
    </row>
    <row r="33" spans="1:7" ht="20.25" customHeight="1" x14ac:dyDescent="0.2">
      <c r="A33" s="17">
        <v>6</v>
      </c>
      <c r="B33" s="18" t="s">
        <v>42</v>
      </c>
      <c r="C33" s="19" t="s">
        <v>11</v>
      </c>
      <c r="D33" s="20">
        <v>30</v>
      </c>
      <c r="E33" s="19"/>
      <c r="F33" s="41"/>
      <c r="G33" s="42">
        <f t="shared" si="1"/>
        <v>0</v>
      </c>
    </row>
    <row r="34" spans="1:7" ht="20.25" customHeight="1" x14ac:dyDescent="0.2">
      <c r="A34" s="17">
        <v>7</v>
      </c>
      <c r="B34" s="18" t="s">
        <v>43</v>
      </c>
      <c r="C34" s="19" t="s">
        <v>44</v>
      </c>
      <c r="D34" s="20">
        <v>20</v>
      </c>
      <c r="E34" s="19"/>
      <c r="F34" s="41"/>
      <c r="G34" s="42">
        <f t="shared" si="1"/>
        <v>0</v>
      </c>
    </row>
    <row r="35" spans="1:7" ht="94.5" customHeight="1" x14ac:dyDescent="0.2">
      <c r="A35" s="17">
        <v>8</v>
      </c>
      <c r="B35" s="18" t="s">
        <v>45</v>
      </c>
      <c r="C35" s="19" t="s">
        <v>46</v>
      </c>
      <c r="D35" s="20">
        <v>10</v>
      </c>
      <c r="E35" s="40"/>
      <c r="F35" s="41"/>
      <c r="G35" s="42">
        <f t="shared" si="1"/>
        <v>0</v>
      </c>
    </row>
    <row r="36" spans="1:7" ht="97.5" customHeight="1" x14ac:dyDescent="0.2">
      <c r="A36" s="17">
        <v>9</v>
      </c>
      <c r="B36" s="18" t="s">
        <v>47</v>
      </c>
      <c r="C36" s="19" t="s">
        <v>22</v>
      </c>
      <c r="D36" s="20">
        <v>30</v>
      </c>
      <c r="E36" s="40"/>
      <c r="F36" s="41"/>
      <c r="G36" s="42">
        <f t="shared" si="1"/>
        <v>0</v>
      </c>
    </row>
    <row r="37" spans="1:7" ht="97.5" customHeight="1" x14ac:dyDescent="0.2">
      <c r="A37" s="17">
        <v>10</v>
      </c>
      <c r="B37" s="18" t="s">
        <v>48</v>
      </c>
      <c r="C37" s="19" t="s">
        <v>31</v>
      </c>
      <c r="D37" s="20">
        <v>30</v>
      </c>
      <c r="E37" s="40"/>
      <c r="F37" s="41"/>
      <c r="G37" s="42">
        <f t="shared" si="1"/>
        <v>0</v>
      </c>
    </row>
    <row r="38" spans="1:7" ht="92.25" customHeight="1" x14ac:dyDescent="0.2">
      <c r="A38" s="17">
        <v>11</v>
      </c>
      <c r="B38" s="18" t="s">
        <v>49</v>
      </c>
      <c r="C38" s="19" t="s">
        <v>22</v>
      </c>
      <c r="D38" s="20">
        <v>30</v>
      </c>
      <c r="E38" s="40"/>
      <c r="F38" s="41"/>
      <c r="G38" s="42">
        <f t="shared" si="1"/>
        <v>0</v>
      </c>
    </row>
    <row r="39" spans="1:7" ht="34.5" customHeight="1" x14ac:dyDescent="0.2">
      <c r="A39" s="43" t="s">
        <v>50</v>
      </c>
      <c r="B39" s="43"/>
      <c r="C39" s="44" t="s">
        <v>35</v>
      </c>
      <c r="D39" s="44" t="s">
        <v>35</v>
      </c>
      <c r="E39" s="45" t="s">
        <v>35</v>
      </c>
      <c r="F39" s="46">
        <f>SUM(F28:F38)</f>
        <v>0</v>
      </c>
      <c r="G39" s="46">
        <f>SUM(G28:G38)</f>
        <v>0</v>
      </c>
    </row>
    <row r="40" spans="1:7" ht="32.25" customHeight="1" x14ac:dyDescent="0.25">
      <c r="A40" s="47" t="s">
        <v>51</v>
      </c>
      <c r="B40" s="48"/>
      <c r="C40" s="49"/>
      <c r="D40" s="50"/>
      <c r="E40" s="51"/>
      <c r="F40" s="52"/>
      <c r="G40" s="53"/>
    </row>
    <row r="41" spans="1:7" ht="30.75" customHeight="1" x14ac:dyDescent="0.25">
      <c r="A41" s="17" t="s">
        <v>52</v>
      </c>
      <c r="B41" s="54" t="s">
        <v>53</v>
      </c>
      <c r="C41" s="19" t="s">
        <v>31</v>
      </c>
      <c r="D41" s="20">
        <v>10</v>
      </c>
      <c r="E41" s="18"/>
      <c r="F41" s="25"/>
      <c r="G41" s="42">
        <f>E41*D41</f>
        <v>0</v>
      </c>
    </row>
    <row r="42" spans="1:7" ht="30.75" customHeight="1" x14ac:dyDescent="0.25">
      <c r="A42" s="17" t="s">
        <v>54</v>
      </c>
      <c r="B42" s="54" t="s">
        <v>55</v>
      </c>
      <c r="C42" s="19" t="s">
        <v>22</v>
      </c>
      <c r="D42" s="20">
        <v>10</v>
      </c>
      <c r="E42" s="18"/>
      <c r="F42" s="25"/>
      <c r="G42" s="42">
        <f t="shared" ref="G42:G47" si="2">E42*D42</f>
        <v>0</v>
      </c>
    </row>
    <row r="43" spans="1:7" ht="30.75" customHeight="1" x14ac:dyDescent="0.25">
      <c r="A43" s="17" t="s">
        <v>56</v>
      </c>
      <c r="B43" s="54" t="s">
        <v>57</v>
      </c>
      <c r="C43" s="19" t="s">
        <v>22</v>
      </c>
      <c r="D43" s="20">
        <v>15</v>
      </c>
      <c r="E43" s="18"/>
      <c r="F43" s="25"/>
      <c r="G43" s="42">
        <f t="shared" si="2"/>
        <v>0</v>
      </c>
    </row>
    <row r="44" spans="1:7" ht="47.25" x14ac:dyDescent="0.25">
      <c r="A44" s="17" t="s">
        <v>58</v>
      </c>
      <c r="B44" s="54" t="s">
        <v>59</v>
      </c>
      <c r="C44" s="19" t="s">
        <v>22</v>
      </c>
      <c r="D44" s="20">
        <v>10</v>
      </c>
      <c r="E44" s="18"/>
      <c r="F44" s="25"/>
      <c r="G44" s="42">
        <f t="shared" si="2"/>
        <v>0</v>
      </c>
    </row>
    <row r="45" spans="1:7" ht="46.5" x14ac:dyDescent="0.25">
      <c r="A45" s="17">
        <v>5</v>
      </c>
      <c r="B45" s="54" t="s">
        <v>60</v>
      </c>
      <c r="C45" s="19" t="s">
        <v>22</v>
      </c>
      <c r="D45" s="20">
        <v>2</v>
      </c>
      <c r="E45" s="18"/>
      <c r="F45" s="25"/>
      <c r="G45" s="42">
        <f t="shared" si="2"/>
        <v>0</v>
      </c>
    </row>
    <row r="46" spans="1:7" ht="48.75" customHeight="1" x14ac:dyDescent="0.25">
      <c r="A46" s="17">
        <v>6</v>
      </c>
      <c r="B46" s="54" t="s">
        <v>61</v>
      </c>
      <c r="C46" s="19" t="s">
        <v>22</v>
      </c>
      <c r="D46" s="20">
        <v>4</v>
      </c>
      <c r="E46" s="18"/>
      <c r="F46" s="25"/>
      <c r="G46" s="42">
        <f t="shared" si="2"/>
        <v>0</v>
      </c>
    </row>
    <row r="47" spans="1:7" ht="53.25" customHeight="1" x14ac:dyDescent="0.25">
      <c r="A47" s="17">
        <v>7</v>
      </c>
      <c r="B47" s="54" t="s">
        <v>62</v>
      </c>
      <c r="C47" s="19" t="s">
        <v>22</v>
      </c>
      <c r="D47" s="20">
        <v>1</v>
      </c>
      <c r="E47" s="18"/>
      <c r="F47" s="25"/>
      <c r="G47" s="42">
        <f t="shared" si="2"/>
        <v>0</v>
      </c>
    </row>
    <row r="48" spans="1:7" ht="39.75" customHeight="1" x14ac:dyDescent="0.2">
      <c r="A48" s="55" t="s">
        <v>63</v>
      </c>
      <c r="B48" s="43"/>
      <c r="C48" s="44" t="s">
        <v>35</v>
      </c>
      <c r="D48" s="44" t="s">
        <v>35</v>
      </c>
      <c r="E48" s="45" t="s">
        <v>35</v>
      </c>
      <c r="F48" s="46">
        <f>SUM(F41:F47)</f>
        <v>0</v>
      </c>
      <c r="G48" s="46">
        <f>SUM(G41:G47)</f>
        <v>0</v>
      </c>
    </row>
    <row r="49" spans="1:7" ht="39.75" customHeight="1" x14ac:dyDescent="0.25">
      <c r="A49" s="56" t="s">
        <v>64</v>
      </c>
      <c r="B49" s="56"/>
      <c r="C49" s="56"/>
      <c r="D49" s="50"/>
      <c r="E49" s="51"/>
      <c r="F49" s="52"/>
      <c r="G49" s="53"/>
    </row>
    <row r="50" spans="1:7" ht="15" customHeight="1" x14ac:dyDescent="0.2">
      <c r="A50" s="20" t="s">
        <v>52</v>
      </c>
      <c r="B50" s="18" t="s">
        <v>65</v>
      </c>
      <c r="C50" s="19" t="s">
        <v>11</v>
      </c>
      <c r="D50" s="20">
        <v>30</v>
      </c>
      <c r="E50" s="21"/>
      <c r="F50" s="25"/>
      <c r="G50" s="42">
        <f>E50*D50</f>
        <v>0</v>
      </c>
    </row>
    <row r="51" spans="1:7" ht="15" customHeight="1" x14ac:dyDescent="0.2">
      <c r="A51" s="20" t="s">
        <v>54</v>
      </c>
      <c r="B51" s="18" t="s">
        <v>66</v>
      </c>
      <c r="C51" s="19" t="s">
        <v>11</v>
      </c>
      <c r="D51" s="20">
        <v>30</v>
      </c>
      <c r="E51" s="21"/>
      <c r="F51" s="25"/>
      <c r="G51" s="42">
        <f t="shared" ref="G51:G70" si="3">E51*D51</f>
        <v>0</v>
      </c>
    </row>
    <row r="52" spans="1:7" ht="15" customHeight="1" x14ac:dyDescent="0.2">
      <c r="A52" s="20" t="s">
        <v>56</v>
      </c>
      <c r="B52" s="18" t="s">
        <v>67</v>
      </c>
      <c r="C52" s="19" t="s">
        <v>11</v>
      </c>
      <c r="D52" s="20">
        <v>30</v>
      </c>
      <c r="E52" s="21"/>
      <c r="F52" s="25"/>
      <c r="G52" s="42">
        <f t="shared" si="3"/>
        <v>0</v>
      </c>
    </row>
    <row r="53" spans="1:7" ht="15" customHeight="1" x14ac:dyDescent="0.2">
      <c r="A53" s="20" t="s">
        <v>58</v>
      </c>
      <c r="B53" s="18" t="s">
        <v>68</v>
      </c>
      <c r="C53" s="19" t="s">
        <v>11</v>
      </c>
      <c r="D53" s="20">
        <v>30</v>
      </c>
      <c r="E53" s="21"/>
      <c r="F53" s="25"/>
      <c r="G53" s="42">
        <f t="shared" si="3"/>
        <v>0</v>
      </c>
    </row>
    <row r="54" spans="1:7" ht="15" customHeight="1" x14ac:dyDescent="0.2">
      <c r="A54" s="20" t="s">
        <v>69</v>
      </c>
      <c r="B54" s="18" t="s">
        <v>70</v>
      </c>
      <c r="C54" s="19" t="s">
        <v>11</v>
      </c>
      <c r="D54" s="20">
        <v>30</v>
      </c>
      <c r="E54" s="21"/>
      <c r="F54" s="25"/>
      <c r="G54" s="42">
        <f t="shared" si="3"/>
        <v>0</v>
      </c>
    </row>
    <row r="55" spans="1:7" ht="15" customHeight="1" x14ac:dyDescent="0.2">
      <c r="A55" s="20" t="s">
        <v>71</v>
      </c>
      <c r="B55" s="18" t="s">
        <v>72</v>
      </c>
      <c r="C55" s="19" t="s">
        <v>11</v>
      </c>
      <c r="D55" s="20">
        <v>30</v>
      </c>
      <c r="E55" s="21"/>
      <c r="F55" s="25"/>
      <c r="G55" s="42">
        <f t="shared" si="3"/>
        <v>0</v>
      </c>
    </row>
    <row r="56" spans="1:7" ht="15" customHeight="1" x14ac:dyDescent="0.2">
      <c r="A56" s="20" t="s">
        <v>73</v>
      </c>
      <c r="B56" s="18" t="s">
        <v>74</v>
      </c>
      <c r="C56" s="19" t="s">
        <v>11</v>
      </c>
      <c r="D56" s="20">
        <v>30</v>
      </c>
      <c r="E56" s="21"/>
      <c r="F56" s="25"/>
      <c r="G56" s="42">
        <f t="shared" si="3"/>
        <v>0</v>
      </c>
    </row>
    <row r="57" spans="1:7" ht="15" customHeight="1" x14ac:dyDescent="0.2">
      <c r="A57" s="20" t="s">
        <v>75</v>
      </c>
      <c r="B57" s="18" t="s">
        <v>76</v>
      </c>
      <c r="C57" s="19" t="s">
        <v>11</v>
      </c>
      <c r="D57" s="20">
        <v>30</v>
      </c>
      <c r="E57" s="21"/>
      <c r="F57" s="25"/>
      <c r="G57" s="42">
        <f t="shared" si="3"/>
        <v>0</v>
      </c>
    </row>
    <row r="58" spans="1:7" ht="15" x14ac:dyDescent="0.2">
      <c r="A58" s="20">
        <v>9</v>
      </c>
      <c r="B58" s="18" t="s">
        <v>77</v>
      </c>
      <c r="C58" s="19" t="s">
        <v>11</v>
      </c>
      <c r="D58" s="20">
        <v>30</v>
      </c>
      <c r="E58" s="21"/>
      <c r="F58" s="25"/>
      <c r="G58" s="42">
        <f t="shared" si="3"/>
        <v>0</v>
      </c>
    </row>
    <row r="59" spans="1:7" ht="15" x14ac:dyDescent="0.2">
      <c r="A59" s="20">
        <v>10</v>
      </c>
      <c r="B59" s="18" t="s">
        <v>78</v>
      </c>
      <c r="C59" s="19" t="s">
        <v>11</v>
      </c>
      <c r="D59" s="20">
        <v>30</v>
      </c>
      <c r="E59" s="21"/>
      <c r="F59" s="25"/>
      <c r="G59" s="42">
        <f t="shared" si="3"/>
        <v>0</v>
      </c>
    </row>
    <row r="60" spans="1:7" ht="15" x14ac:dyDescent="0.2">
      <c r="A60" s="20">
        <v>11</v>
      </c>
      <c r="B60" s="18" t="s">
        <v>79</v>
      </c>
      <c r="C60" s="19" t="s">
        <v>80</v>
      </c>
      <c r="D60" s="20">
        <v>50</v>
      </c>
      <c r="E60" s="21"/>
      <c r="F60" s="25"/>
      <c r="G60" s="42">
        <f t="shared" si="3"/>
        <v>0</v>
      </c>
    </row>
    <row r="61" spans="1:7" ht="15" x14ac:dyDescent="0.2">
      <c r="A61" s="20">
        <v>12</v>
      </c>
      <c r="B61" s="18" t="s">
        <v>81</v>
      </c>
      <c r="C61" s="19" t="s">
        <v>11</v>
      </c>
      <c r="D61" s="20">
        <v>30</v>
      </c>
      <c r="E61" s="21"/>
      <c r="F61" s="25"/>
      <c r="G61" s="42">
        <f t="shared" si="3"/>
        <v>0</v>
      </c>
    </row>
    <row r="62" spans="1:7" ht="15" x14ac:dyDescent="0.2">
      <c r="A62" s="20">
        <v>13</v>
      </c>
      <c r="B62" s="18" t="s">
        <v>82</v>
      </c>
      <c r="C62" s="19" t="s">
        <v>11</v>
      </c>
      <c r="D62" s="20">
        <v>20</v>
      </c>
      <c r="E62" s="21"/>
      <c r="F62" s="25"/>
      <c r="G62" s="42">
        <f t="shared" si="3"/>
        <v>0</v>
      </c>
    </row>
    <row r="63" spans="1:7" ht="15" x14ac:dyDescent="0.2">
      <c r="A63" s="20">
        <v>14</v>
      </c>
      <c r="B63" s="18" t="s">
        <v>83</v>
      </c>
      <c r="C63" s="19" t="s">
        <v>11</v>
      </c>
      <c r="D63" s="20">
        <v>20</v>
      </c>
      <c r="E63" s="21"/>
      <c r="F63" s="25"/>
      <c r="G63" s="42">
        <f t="shared" si="3"/>
        <v>0</v>
      </c>
    </row>
    <row r="64" spans="1:7" ht="15" x14ac:dyDescent="0.2">
      <c r="A64" s="20">
        <v>15</v>
      </c>
      <c r="B64" s="18" t="s">
        <v>84</v>
      </c>
      <c r="C64" s="19" t="s">
        <v>11</v>
      </c>
      <c r="D64" s="20">
        <v>20</v>
      </c>
      <c r="E64" s="21"/>
      <c r="F64" s="25"/>
      <c r="G64" s="42">
        <f t="shared" si="3"/>
        <v>0</v>
      </c>
    </row>
    <row r="65" spans="1:7" ht="15" x14ac:dyDescent="0.2">
      <c r="A65" s="20">
        <v>16</v>
      </c>
      <c r="B65" s="18" t="s">
        <v>85</v>
      </c>
      <c r="C65" s="19" t="s">
        <v>11</v>
      </c>
      <c r="D65" s="20">
        <v>20</v>
      </c>
      <c r="E65" s="21"/>
      <c r="F65" s="25"/>
      <c r="G65" s="42">
        <f t="shared" si="3"/>
        <v>0</v>
      </c>
    </row>
    <row r="66" spans="1:7" ht="15" x14ac:dyDescent="0.2">
      <c r="A66" s="20">
        <v>17</v>
      </c>
      <c r="B66" s="18" t="s">
        <v>86</v>
      </c>
      <c r="C66" s="19" t="s">
        <v>11</v>
      </c>
      <c r="D66" s="20">
        <v>30</v>
      </c>
      <c r="E66" s="21"/>
      <c r="F66" s="25"/>
      <c r="G66" s="42">
        <f t="shared" si="3"/>
        <v>0</v>
      </c>
    </row>
    <row r="67" spans="1:7" ht="33.75" customHeight="1" x14ac:dyDescent="0.2">
      <c r="A67" s="20">
        <v>18</v>
      </c>
      <c r="B67" s="18" t="s">
        <v>87</v>
      </c>
      <c r="C67" s="19" t="s">
        <v>11</v>
      </c>
      <c r="D67" s="20">
        <v>150</v>
      </c>
      <c r="E67" s="21"/>
      <c r="F67" s="25"/>
      <c r="G67" s="42">
        <f t="shared" si="3"/>
        <v>0</v>
      </c>
    </row>
    <row r="68" spans="1:7" ht="27" customHeight="1" x14ac:dyDescent="0.2">
      <c r="A68" s="20">
        <v>19</v>
      </c>
      <c r="B68" s="18" t="s">
        <v>88</v>
      </c>
      <c r="C68" s="19" t="s">
        <v>11</v>
      </c>
      <c r="D68" s="20">
        <v>50</v>
      </c>
      <c r="E68" s="21"/>
      <c r="F68" s="25"/>
      <c r="G68" s="42">
        <f t="shared" si="3"/>
        <v>0</v>
      </c>
    </row>
    <row r="69" spans="1:7" ht="35.1" customHeight="1" x14ac:dyDescent="0.2">
      <c r="A69" s="20">
        <v>20</v>
      </c>
      <c r="B69" s="18" t="s">
        <v>89</v>
      </c>
      <c r="C69" s="19" t="s">
        <v>11</v>
      </c>
      <c r="D69" s="20">
        <v>200</v>
      </c>
      <c r="E69" s="21"/>
      <c r="F69" s="25"/>
      <c r="G69" s="42">
        <f t="shared" si="3"/>
        <v>0</v>
      </c>
    </row>
    <row r="70" spans="1:7" ht="68.25" customHeight="1" x14ac:dyDescent="0.2">
      <c r="A70" s="20">
        <v>21</v>
      </c>
      <c r="B70" s="18" t="s">
        <v>90</v>
      </c>
      <c r="C70" s="19" t="s">
        <v>31</v>
      </c>
      <c r="D70" s="20">
        <v>100</v>
      </c>
      <c r="E70" s="21"/>
      <c r="F70" s="25"/>
      <c r="G70" s="42">
        <f t="shared" si="3"/>
        <v>0</v>
      </c>
    </row>
    <row r="71" spans="1:7" ht="27.75" customHeight="1" x14ac:dyDescent="0.2">
      <c r="A71" s="57"/>
      <c r="B71" s="27"/>
      <c r="C71" s="28" t="s">
        <v>35</v>
      </c>
      <c r="D71" s="29" t="s">
        <v>35</v>
      </c>
      <c r="E71" s="30" t="s">
        <v>35</v>
      </c>
      <c r="F71" s="31">
        <f>SUM(F50:F70)</f>
        <v>0</v>
      </c>
      <c r="G71" s="31">
        <f>SUM(G50:G70)</f>
        <v>0</v>
      </c>
    </row>
    <row r="72" spans="1:7" ht="28.5" customHeight="1" x14ac:dyDescent="0.2">
      <c r="A72" s="33" t="s">
        <v>91</v>
      </c>
      <c r="B72" s="34"/>
      <c r="C72" s="35"/>
      <c r="D72" s="36"/>
      <c r="E72" s="58"/>
      <c r="F72" s="59"/>
      <c r="G72" s="60"/>
    </row>
    <row r="73" spans="1:7" ht="54" customHeight="1" x14ac:dyDescent="0.2">
      <c r="A73" s="20">
        <v>1</v>
      </c>
      <c r="B73" s="18" t="s">
        <v>92</v>
      </c>
      <c r="C73" s="19" t="s">
        <v>11</v>
      </c>
      <c r="D73" s="20">
        <v>50</v>
      </c>
      <c r="E73" s="61"/>
      <c r="F73" s="62"/>
      <c r="G73" s="42">
        <f>E73*D73</f>
        <v>0</v>
      </c>
    </row>
    <row r="74" spans="1:7" ht="28.5" customHeight="1" x14ac:dyDescent="0.2">
      <c r="A74" s="20">
        <v>2</v>
      </c>
      <c r="B74" s="54" t="s">
        <v>93</v>
      </c>
      <c r="C74" s="19" t="s">
        <v>46</v>
      </c>
      <c r="D74" s="20">
        <v>1500</v>
      </c>
      <c r="E74" s="40"/>
      <c r="F74" s="41"/>
      <c r="G74" s="42">
        <f t="shared" ref="G74:G91" si="4">E74*D74</f>
        <v>0</v>
      </c>
    </row>
    <row r="75" spans="1:7" ht="19.5" customHeight="1" x14ac:dyDescent="0.2">
      <c r="A75" s="20">
        <v>3</v>
      </c>
      <c r="B75" s="54" t="s">
        <v>94</v>
      </c>
      <c r="C75" s="19" t="s">
        <v>22</v>
      </c>
      <c r="D75" s="20">
        <v>1</v>
      </c>
      <c r="E75" s="40"/>
      <c r="F75" s="41"/>
      <c r="G75" s="42">
        <f t="shared" si="4"/>
        <v>0</v>
      </c>
    </row>
    <row r="76" spans="1:7" ht="23.45" customHeight="1" x14ac:dyDescent="0.2">
      <c r="A76" s="20">
        <v>4</v>
      </c>
      <c r="B76" s="54" t="s">
        <v>95</v>
      </c>
      <c r="C76" s="19" t="s">
        <v>22</v>
      </c>
      <c r="D76" s="20">
        <v>1</v>
      </c>
      <c r="E76" s="40"/>
      <c r="F76" s="41"/>
      <c r="G76" s="42">
        <f t="shared" si="4"/>
        <v>0</v>
      </c>
    </row>
    <row r="77" spans="1:7" ht="38.1" customHeight="1" x14ac:dyDescent="0.2">
      <c r="A77" s="20">
        <v>5</v>
      </c>
      <c r="B77" s="54" t="s">
        <v>96</v>
      </c>
      <c r="C77" s="19" t="s">
        <v>11</v>
      </c>
      <c r="D77" s="20">
        <v>20</v>
      </c>
      <c r="E77" s="63"/>
      <c r="F77" s="41"/>
      <c r="G77" s="42">
        <f t="shared" si="4"/>
        <v>0</v>
      </c>
    </row>
    <row r="78" spans="1:7" ht="33" customHeight="1" x14ac:dyDescent="0.2">
      <c r="A78" s="20">
        <v>6</v>
      </c>
      <c r="B78" s="64" t="s">
        <v>97</v>
      </c>
      <c r="C78" s="65" t="s">
        <v>11</v>
      </c>
      <c r="D78" s="66">
        <v>100</v>
      </c>
      <c r="E78" s="63"/>
      <c r="F78" s="41"/>
      <c r="G78" s="42">
        <f t="shared" si="4"/>
        <v>0</v>
      </c>
    </row>
    <row r="79" spans="1:7" ht="24" customHeight="1" x14ac:dyDescent="0.2">
      <c r="A79" s="20">
        <v>7</v>
      </c>
      <c r="B79" s="64" t="s">
        <v>98</v>
      </c>
      <c r="C79" s="65" t="s">
        <v>11</v>
      </c>
      <c r="D79" s="66">
        <v>20</v>
      </c>
      <c r="E79" s="63"/>
      <c r="F79" s="41"/>
      <c r="G79" s="42">
        <f t="shared" si="4"/>
        <v>0</v>
      </c>
    </row>
    <row r="80" spans="1:7" ht="26.25" customHeight="1" x14ac:dyDescent="0.2">
      <c r="A80" s="20">
        <v>8</v>
      </c>
      <c r="B80" s="64" t="s">
        <v>99</v>
      </c>
      <c r="C80" s="65" t="s">
        <v>11</v>
      </c>
      <c r="D80" s="66">
        <v>20</v>
      </c>
      <c r="E80" s="63"/>
      <c r="F80" s="41"/>
      <c r="G80" s="42">
        <f t="shared" si="4"/>
        <v>0</v>
      </c>
    </row>
    <row r="81" spans="1:7" ht="27.6" customHeight="1" x14ac:dyDescent="0.2">
      <c r="A81" s="20">
        <v>9</v>
      </c>
      <c r="B81" s="64" t="s">
        <v>100</v>
      </c>
      <c r="C81" s="65" t="s">
        <v>11</v>
      </c>
      <c r="D81" s="66">
        <v>50</v>
      </c>
      <c r="E81" s="63"/>
      <c r="F81" s="41"/>
      <c r="G81" s="42">
        <f t="shared" si="4"/>
        <v>0</v>
      </c>
    </row>
    <row r="82" spans="1:7" ht="21" customHeight="1" x14ac:dyDescent="0.2">
      <c r="A82" s="20">
        <v>10</v>
      </c>
      <c r="B82" s="64" t="s">
        <v>101</v>
      </c>
      <c r="C82" s="65" t="s">
        <v>11</v>
      </c>
      <c r="D82" s="66">
        <v>100</v>
      </c>
      <c r="E82" s="63"/>
      <c r="F82" s="41"/>
      <c r="G82" s="42">
        <f t="shared" si="4"/>
        <v>0</v>
      </c>
    </row>
    <row r="83" spans="1:7" ht="21" customHeight="1" x14ac:dyDescent="0.2">
      <c r="A83" s="20">
        <v>11</v>
      </c>
      <c r="B83" s="64" t="s">
        <v>102</v>
      </c>
      <c r="C83" s="65" t="s">
        <v>11</v>
      </c>
      <c r="D83" s="66">
        <v>100</v>
      </c>
      <c r="E83" s="63"/>
      <c r="F83" s="41"/>
      <c r="G83" s="42">
        <f t="shared" si="4"/>
        <v>0</v>
      </c>
    </row>
    <row r="84" spans="1:7" ht="24" customHeight="1" x14ac:dyDescent="0.2">
      <c r="A84" s="20">
        <v>12</v>
      </c>
      <c r="B84" s="64" t="s">
        <v>103</v>
      </c>
      <c r="C84" s="65" t="s">
        <v>11</v>
      </c>
      <c r="D84" s="66">
        <v>150</v>
      </c>
      <c r="E84" s="63"/>
      <c r="F84" s="41"/>
      <c r="G84" s="42">
        <f t="shared" si="4"/>
        <v>0</v>
      </c>
    </row>
    <row r="85" spans="1:7" ht="18.95" customHeight="1" x14ac:dyDescent="0.2">
      <c r="A85" s="20">
        <v>13</v>
      </c>
      <c r="B85" s="64" t="s">
        <v>104</v>
      </c>
      <c r="C85" s="65" t="s">
        <v>11</v>
      </c>
      <c r="D85" s="66">
        <v>100</v>
      </c>
      <c r="E85" s="63"/>
      <c r="F85" s="41"/>
      <c r="G85" s="42">
        <f t="shared" si="4"/>
        <v>0</v>
      </c>
    </row>
    <row r="86" spans="1:7" ht="18.95" customHeight="1" x14ac:dyDescent="0.2">
      <c r="A86" s="20">
        <v>14</v>
      </c>
      <c r="B86" s="64" t="s">
        <v>105</v>
      </c>
      <c r="C86" s="65" t="s">
        <v>11</v>
      </c>
      <c r="D86" s="66">
        <v>100</v>
      </c>
      <c r="E86" s="63"/>
      <c r="F86" s="41"/>
      <c r="G86" s="42">
        <f t="shared" si="4"/>
        <v>0</v>
      </c>
    </row>
    <row r="87" spans="1:7" ht="22.5" customHeight="1" x14ac:dyDescent="0.2">
      <c r="A87" s="20">
        <v>15</v>
      </c>
      <c r="B87" s="64" t="s">
        <v>106</v>
      </c>
      <c r="C87" s="65" t="s">
        <v>11</v>
      </c>
      <c r="D87" s="66">
        <v>200</v>
      </c>
      <c r="E87" s="63"/>
      <c r="F87" s="41"/>
      <c r="G87" s="42">
        <f t="shared" si="4"/>
        <v>0</v>
      </c>
    </row>
    <row r="88" spans="1:7" ht="23.45" customHeight="1" x14ac:dyDescent="0.2">
      <c r="A88" s="20">
        <v>16</v>
      </c>
      <c r="B88" s="64" t="s">
        <v>107</v>
      </c>
      <c r="C88" s="65" t="s">
        <v>11</v>
      </c>
      <c r="D88" s="66">
        <v>300</v>
      </c>
      <c r="E88" s="63"/>
      <c r="F88" s="41"/>
      <c r="G88" s="42">
        <f t="shared" si="4"/>
        <v>0</v>
      </c>
    </row>
    <row r="89" spans="1:7" ht="21.95" customHeight="1" x14ac:dyDescent="0.2">
      <c r="A89" s="20">
        <v>17</v>
      </c>
      <c r="B89" s="64" t="s">
        <v>108</v>
      </c>
      <c r="C89" s="65" t="s">
        <v>11</v>
      </c>
      <c r="D89" s="66">
        <v>200</v>
      </c>
      <c r="E89" s="63"/>
      <c r="F89" s="41"/>
      <c r="G89" s="42">
        <f t="shared" si="4"/>
        <v>0</v>
      </c>
    </row>
    <row r="90" spans="1:7" ht="21.95" customHeight="1" x14ac:dyDescent="0.2">
      <c r="A90" s="20">
        <v>18</v>
      </c>
      <c r="B90" s="64" t="s">
        <v>109</v>
      </c>
      <c r="C90" s="65" t="s">
        <v>11</v>
      </c>
      <c r="D90" s="66">
        <v>50</v>
      </c>
      <c r="E90" s="63"/>
      <c r="F90" s="41"/>
      <c r="G90" s="42">
        <f t="shared" si="4"/>
        <v>0</v>
      </c>
    </row>
    <row r="91" spans="1:7" ht="24.75" customHeight="1" x14ac:dyDescent="0.2">
      <c r="A91" s="20">
        <v>19</v>
      </c>
      <c r="B91" s="64" t="s">
        <v>110</v>
      </c>
      <c r="C91" s="65" t="s">
        <v>11</v>
      </c>
      <c r="D91" s="66">
        <v>150</v>
      </c>
      <c r="E91" s="63"/>
      <c r="F91" s="41"/>
      <c r="G91" s="42">
        <f t="shared" si="4"/>
        <v>0</v>
      </c>
    </row>
    <row r="92" spans="1:7" ht="30.75" customHeight="1" x14ac:dyDescent="0.2">
      <c r="A92" s="67"/>
      <c r="B92" s="68"/>
      <c r="C92" s="69" t="s">
        <v>35</v>
      </c>
      <c r="D92" s="69" t="s">
        <v>35</v>
      </c>
      <c r="E92" s="70" t="s">
        <v>35</v>
      </c>
      <c r="F92" s="71">
        <f>SUM(F73:F91)</f>
        <v>0</v>
      </c>
      <c r="G92" s="71">
        <f>SUM(G73:G91)</f>
        <v>0</v>
      </c>
    </row>
    <row r="93" spans="1:7" ht="28.5" customHeight="1" x14ac:dyDescent="0.25">
      <c r="A93" s="72" t="s">
        <v>111</v>
      </c>
      <c r="B93" s="73"/>
      <c r="C93" s="74"/>
      <c r="D93" s="75"/>
      <c r="E93" s="76"/>
      <c r="F93" s="38"/>
      <c r="G93" s="77"/>
    </row>
    <row r="94" spans="1:7" ht="35.25" customHeight="1" x14ac:dyDescent="0.2">
      <c r="A94" s="17">
        <v>1</v>
      </c>
      <c r="B94" s="78" t="s">
        <v>112</v>
      </c>
      <c r="C94" s="19" t="s">
        <v>22</v>
      </c>
      <c r="D94" s="20">
        <v>3000</v>
      </c>
      <c r="E94" s="21"/>
      <c r="F94" s="25"/>
      <c r="G94" s="42">
        <f>E94*D94</f>
        <v>0</v>
      </c>
    </row>
    <row r="95" spans="1:7" ht="48.75" customHeight="1" x14ac:dyDescent="0.2">
      <c r="A95" s="17">
        <v>2</v>
      </c>
      <c r="B95" s="78" t="s">
        <v>113</v>
      </c>
      <c r="C95" s="19" t="s">
        <v>22</v>
      </c>
      <c r="D95" s="20">
        <v>5</v>
      </c>
      <c r="E95" s="21"/>
      <c r="F95" s="25"/>
      <c r="G95" s="42">
        <f t="shared" ref="G95:G99" si="5">E95*D95</f>
        <v>0</v>
      </c>
    </row>
    <row r="96" spans="1:7" ht="29.25" customHeight="1" x14ac:dyDescent="0.2">
      <c r="A96" s="17">
        <v>3</v>
      </c>
      <c r="B96" s="78" t="s">
        <v>114</v>
      </c>
      <c r="C96" s="19" t="s">
        <v>22</v>
      </c>
      <c r="D96" s="20">
        <v>3</v>
      </c>
      <c r="E96" s="21"/>
      <c r="F96" s="25"/>
      <c r="G96" s="42">
        <f t="shared" si="5"/>
        <v>0</v>
      </c>
    </row>
    <row r="97" spans="1:7" ht="35.25" customHeight="1" x14ac:dyDescent="0.2">
      <c r="A97" s="17">
        <v>4</v>
      </c>
      <c r="B97" s="79" t="s">
        <v>115</v>
      </c>
      <c r="C97" s="19" t="s">
        <v>11</v>
      </c>
      <c r="D97" s="20">
        <v>30</v>
      </c>
      <c r="E97" s="21"/>
      <c r="F97" s="25"/>
      <c r="G97" s="42">
        <f t="shared" si="5"/>
        <v>0</v>
      </c>
    </row>
    <row r="98" spans="1:7" ht="35.25" customHeight="1" x14ac:dyDescent="0.2">
      <c r="A98" s="17">
        <v>5</v>
      </c>
      <c r="B98" s="79" t="s">
        <v>116</v>
      </c>
      <c r="C98" s="19" t="s">
        <v>31</v>
      </c>
      <c r="D98" s="20">
        <v>50</v>
      </c>
      <c r="E98" s="21"/>
      <c r="F98" s="25"/>
      <c r="G98" s="42">
        <f t="shared" si="5"/>
        <v>0</v>
      </c>
    </row>
    <row r="99" spans="1:7" ht="29.25" customHeight="1" x14ac:dyDescent="0.2">
      <c r="A99" s="17">
        <v>6</v>
      </c>
      <c r="B99" s="79" t="s">
        <v>117</v>
      </c>
      <c r="C99" s="19" t="s">
        <v>11</v>
      </c>
      <c r="D99" s="20">
        <v>2</v>
      </c>
      <c r="E99" s="21"/>
      <c r="F99" s="25"/>
      <c r="G99" s="42">
        <f t="shared" si="5"/>
        <v>0</v>
      </c>
    </row>
    <row r="100" spans="1:7" ht="35.25" customHeight="1" x14ac:dyDescent="0.2">
      <c r="A100" s="80" t="s">
        <v>118</v>
      </c>
      <c r="B100" s="81"/>
      <c r="C100" s="44" t="s">
        <v>35</v>
      </c>
      <c r="D100" s="44" t="s">
        <v>35</v>
      </c>
      <c r="E100" s="70" t="s">
        <v>35</v>
      </c>
      <c r="F100" s="71">
        <f>SUM(F94:F99)</f>
        <v>0</v>
      </c>
      <c r="G100" s="71">
        <f>SUM(G94:G99)</f>
        <v>0</v>
      </c>
    </row>
    <row r="101" spans="1:7" ht="30" customHeight="1" x14ac:dyDescent="0.25">
      <c r="A101" s="47" t="s">
        <v>119</v>
      </c>
      <c r="B101" s="48"/>
      <c r="C101" s="49"/>
      <c r="D101" s="82"/>
      <c r="E101" s="76"/>
      <c r="F101" s="52"/>
      <c r="G101" s="77"/>
    </row>
    <row r="102" spans="1:7" ht="94.5" customHeight="1" x14ac:dyDescent="0.2">
      <c r="A102" s="83" t="s">
        <v>120</v>
      </c>
      <c r="B102" s="84"/>
      <c r="C102" s="85"/>
      <c r="D102" s="86"/>
      <c r="E102" s="86"/>
      <c r="F102" s="59"/>
      <c r="G102" s="87"/>
    </row>
    <row r="103" spans="1:7" ht="16.5" customHeight="1" x14ac:dyDescent="0.2">
      <c r="A103" s="88">
        <v>1</v>
      </c>
      <c r="B103" s="89" t="s">
        <v>121</v>
      </c>
      <c r="C103" s="88" t="s">
        <v>11</v>
      </c>
      <c r="D103" s="88">
        <v>30</v>
      </c>
      <c r="E103" s="19"/>
      <c r="F103" s="41"/>
      <c r="G103" s="19">
        <f>E103*D103</f>
        <v>0</v>
      </c>
    </row>
    <row r="104" spans="1:7" ht="16.5" customHeight="1" x14ac:dyDescent="0.2">
      <c r="A104" s="17">
        <v>2</v>
      </c>
      <c r="B104" s="18" t="s">
        <v>122</v>
      </c>
      <c r="C104" s="19" t="s">
        <v>11</v>
      </c>
      <c r="D104" s="20">
        <v>30</v>
      </c>
      <c r="E104" s="40"/>
      <c r="F104" s="41"/>
      <c r="G104" s="19">
        <f t="shared" ref="G104:G126" si="6">E104*D104</f>
        <v>0</v>
      </c>
    </row>
    <row r="105" spans="1:7" ht="16.5" customHeight="1" x14ac:dyDescent="0.2">
      <c r="A105" s="88">
        <v>3</v>
      </c>
      <c r="B105" s="18" t="s">
        <v>123</v>
      </c>
      <c r="C105" s="19" t="s">
        <v>11</v>
      </c>
      <c r="D105" s="20">
        <v>250</v>
      </c>
      <c r="E105" s="40"/>
      <c r="F105" s="41"/>
      <c r="G105" s="19">
        <f t="shared" si="6"/>
        <v>0</v>
      </c>
    </row>
    <row r="106" spans="1:7" ht="16.5" customHeight="1" x14ac:dyDescent="0.2">
      <c r="A106" s="17">
        <v>4</v>
      </c>
      <c r="B106" s="18" t="s">
        <v>124</v>
      </c>
      <c r="C106" s="19" t="s">
        <v>11</v>
      </c>
      <c r="D106" s="20">
        <v>2000</v>
      </c>
      <c r="E106" s="40"/>
      <c r="F106" s="41"/>
      <c r="G106" s="19">
        <f t="shared" si="6"/>
        <v>0</v>
      </c>
    </row>
    <row r="107" spans="1:7" ht="19.5" customHeight="1" x14ac:dyDescent="0.2">
      <c r="A107" s="88">
        <v>5</v>
      </c>
      <c r="B107" s="18" t="s">
        <v>125</v>
      </c>
      <c r="C107" s="19" t="s">
        <v>11</v>
      </c>
      <c r="D107" s="20">
        <v>2000</v>
      </c>
      <c r="E107" s="40"/>
      <c r="F107" s="41"/>
      <c r="G107" s="19">
        <f t="shared" si="6"/>
        <v>0</v>
      </c>
    </row>
    <row r="108" spans="1:7" ht="18.75" customHeight="1" x14ac:dyDescent="0.2">
      <c r="A108" s="17">
        <v>6</v>
      </c>
      <c r="B108" s="18" t="s">
        <v>126</v>
      </c>
      <c r="C108" s="19" t="s">
        <v>11</v>
      </c>
      <c r="D108" s="20">
        <v>250</v>
      </c>
      <c r="E108" s="40"/>
      <c r="F108" s="41"/>
      <c r="G108" s="19">
        <f t="shared" si="6"/>
        <v>0</v>
      </c>
    </row>
    <row r="109" spans="1:7" ht="23.25" customHeight="1" x14ac:dyDescent="0.2">
      <c r="A109" s="88">
        <v>7</v>
      </c>
      <c r="B109" s="18" t="s">
        <v>127</v>
      </c>
      <c r="C109" s="19" t="s">
        <v>11</v>
      </c>
      <c r="D109" s="20">
        <v>200</v>
      </c>
      <c r="E109" s="40"/>
      <c r="F109" s="41"/>
      <c r="G109" s="19">
        <f t="shared" si="6"/>
        <v>0</v>
      </c>
    </row>
    <row r="110" spans="1:7" ht="21.75" customHeight="1" x14ac:dyDescent="0.2">
      <c r="A110" s="17">
        <v>8</v>
      </c>
      <c r="B110" s="18" t="s">
        <v>128</v>
      </c>
      <c r="C110" s="19" t="s">
        <v>22</v>
      </c>
      <c r="D110" s="20">
        <v>10</v>
      </c>
      <c r="E110" s="40"/>
      <c r="F110" s="41"/>
      <c r="G110" s="19">
        <f t="shared" si="6"/>
        <v>0</v>
      </c>
    </row>
    <row r="111" spans="1:7" ht="32.25" customHeight="1" x14ac:dyDescent="0.2">
      <c r="A111" s="88">
        <v>9</v>
      </c>
      <c r="B111" s="18" t="s">
        <v>129</v>
      </c>
      <c r="C111" s="19" t="s">
        <v>22</v>
      </c>
      <c r="D111" s="20">
        <v>10</v>
      </c>
      <c r="E111" s="40"/>
      <c r="F111" s="41"/>
      <c r="G111" s="19">
        <f t="shared" si="6"/>
        <v>0</v>
      </c>
    </row>
    <row r="112" spans="1:7" ht="32.25" customHeight="1" x14ac:dyDescent="0.2">
      <c r="A112" s="17">
        <v>10</v>
      </c>
      <c r="B112" s="18" t="s">
        <v>130</v>
      </c>
      <c r="C112" s="19" t="s">
        <v>31</v>
      </c>
      <c r="D112" s="20">
        <v>35</v>
      </c>
      <c r="E112" s="40"/>
      <c r="F112" s="41"/>
      <c r="G112" s="19">
        <f t="shared" si="6"/>
        <v>0</v>
      </c>
    </row>
    <row r="113" spans="1:7" ht="30" customHeight="1" x14ac:dyDescent="0.2">
      <c r="A113" s="88">
        <v>11</v>
      </c>
      <c r="B113" s="18" t="s">
        <v>131</v>
      </c>
      <c r="C113" s="19" t="s">
        <v>22</v>
      </c>
      <c r="D113" s="20">
        <v>30</v>
      </c>
      <c r="E113" s="40"/>
      <c r="F113" s="41"/>
      <c r="G113" s="19">
        <f t="shared" si="6"/>
        <v>0</v>
      </c>
    </row>
    <row r="114" spans="1:7" ht="30" customHeight="1" x14ac:dyDescent="0.2">
      <c r="A114" s="17">
        <v>12</v>
      </c>
      <c r="B114" s="18" t="s">
        <v>132</v>
      </c>
      <c r="C114" s="19" t="s">
        <v>22</v>
      </c>
      <c r="D114" s="20">
        <v>100</v>
      </c>
      <c r="E114" s="40"/>
      <c r="F114" s="41"/>
      <c r="G114" s="19">
        <f t="shared" si="6"/>
        <v>0</v>
      </c>
    </row>
    <row r="115" spans="1:7" ht="30.6" customHeight="1" x14ac:dyDescent="0.2">
      <c r="A115" s="88">
        <v>13</v>
      </c>
      <c r="B115" s="18" t="s">
        <v>133</v>
      </c>
      <c r="C115" s="19" t="s">
        <v>22</v>
      </c>
      <c r="D115" s="20">
        <v>100</v>
      </c>
      <c r="E115" s="40"/>
      <c r="F115" s="41"/>
      <c r="G115" s="19">
        <f t="shared" si="6"/>
        <v>0</v>
      </c>
    </row>
    <row r="116" spans="1:7" ht="24.95" customHeight="1" x14ac:dyDescent="0.2">
      <c r="A116" s="17">
        <v>14</v>
      </c>
      <c r="B116" s="18" t="s">
        <v>134</v>
      </c>
      <c r="C116" s="19" t="s">
        <v>31</v>
      </c>
      <c r="D116" s="20">
        <v>50</v>
      </c>
      <c r="E116" s="40"/>
      <c r="F116" s="41"/>
      <c r="G116" s="19">
        <f t="shared" si="6"/>
        <v>0</v>
      </c>
    </row>
    <row r="117" spans="1:7" ht="30" x14ac:dyDescent="0.2">
      <c r="A117" s="88">
        <v>15</v>
      </c>
      <c r="B117" s="18" t="s">
        <v>135</v>
      </c>
      <c r="C117" s="19" t="s">
        <v>31</v>
      </c>
      <c r="D117" s="20">
        <v>30</v>
      </c>
      <c r="E117" s="40"/>
      <c r="F117" s="41"/>
      <c r="G117" s="19">
        <f t="shared" si="6"/>
        <v>0</v>
      </c>
    </row>
    <row r="118" spans="1:7" ht="30" x14ac:dyDescent="0.2">
      <c r="A118" s="17">
        <v>16</v>
      </c>
      <c r="B118" s="18" t="s">
        <v>136</v>
      </c>
      <c r="C118" s="19" t="s">
        <v>31</v>
      </c>
      <c r="D118" s="20">
        <v>30</v>
      </c>
      <c r="E118" s="40"/>
      <c r="F118" s="41"/>
      <c r="G118" s="19">
        <f t="shared" si="6"/>
        <v>0</v>
      </c>
    </row>
    <row r="119" spans="1:7" ht="40.5" customHeight="1" x14ac:dyDescent="0.2">
      <c r="A119" s="88">
        <v>17</v>
      </c>
      <c r="B119" s="18" t="s">
        <v>137</v>
      </c>
      <c r="C119" s="19" t="s">
        <v>31</v>
      </c>
      <c r="D119" s="20">
        <v>20</v>
      </c>
      <c r="E119" s="40"/>
      <c r="F119" s="41"/>
      <c r="G119" s="19">
        <f t="shared" si="6"/>
        <v>0</v>
      </c>
    </row>
    <row r="120" spans="1:7" ht="37.5" customHeight="1" x14ac:dyDescent="0.2">
      <c r="A120" s="17">
        <v>18</v>
      </c>
      <c r="B120" s="18" t="s">
        <v>138</v>
      </c>
      <c r="C120" s="19" t="s">
        <v>11</v>
      </c>
      <c r="D120" s="20">
        <v>30</v>
      </c>
      <c r="E120" s="40"/>
      <c r="F120" s="41"/>
      <c r="G120" s="19">
        <f t="shared" si="6"/>
        <v>0</v>
      </c>
    </row>
    <row r="121" spans="1:7" ht="30" x14ac:dyDescent="0.2">
      <c r="A121" s="88">
        <v>19</v>
      </c>
      <c r="B121" s="18" t="s">
        <v>139</v>
      </c>
      <c r="C121" s="19" t="s">
        <v>11</v>
      </c>
      <c r="D121" s="20">
        <v>30</v>
      </c>
      <c r="E121" s="40"/>
      <c r="F121" s="41"/>
      <c r="G121" s="19">
        <f t="shared" si="6"/>
        <v>0</v>
      </c>
    </row>
    <row r="122" spans="1:7" ht="29.45" customHeight="1" x14ac:dyDescent="0.2">
      <c r="A122" s="17">
        <v>20</v>
      </c>
      <c r="B122" s="18" t="s">
        <v>140</v>
      </c>
      <c r="C122" s="90" t="s">
        <v>11</v>
      </c>
      <c r="D122" s="20">
        <v>300</v>
      </c>
      <c r="E122" s="40"/>
      <c r="F122" s="41"/>
      <c r="G122" s="19">
        <f t="shared" si="6"/>
        <v>0</v>
      </c>
    </row>
    <row r="123" spans="1:7" ht="45" x14ac:dyDescent="0.2">
      <c r="A123" s="88">
        <v>21</v>
      </c>
      <c r="B123" s="18" t="s">
        <v>141</v>
      </c>
      <c r="C123" s="19" t="s">
        <v>22</v>
      </c>
      <c r="D123" s="20">
        <v>50</v>
      </c>
      <c r="E123" s="40"/>
      <c r="F123" s="41"/>
      <c r="G123" s="19">
        <f t="shared" si="6"/>
        <v>0</v>
      </c>
    </row>
    <row r="124" spans="1:7" ht="29.1" customHeight="1" x14ac:dyDescent="0.2">
      <c r="A124" s="17">
        <v>22</v>
      </c>
      <c r="B124" s="18" t="s">
        <v>142</v>
      </c>
      <c r="C124" s="19" t="s">
        <v>31</v>
      </c>
      <c r="D124" s="20">
        <v>10</v>
      </c>
      <c r="E124" s="40"/>
      <c r="F124" s="41"/>
      <c r="G124" s="19">
        <f t="shared" si="6"/>
        <v>0</v>
      </c>
    </row>
    <row r="125" spans="1:7" ht="24.6" customHeight="1" x14ac:dyDescent="0.2">
      <c r="A125" s="88">
        <v>23</v>
      </c>
      <c r="B125" s="18" t="s">
        <v>143</v>
      </c>
      <c r="C125" s="19" t="s">
        <v>11</v>
      </c>
      <c r="D125" s="20">
        <v>20</v>
      </c>
      <c r="E125" s="40"/>
      <c r="F125" s="41"/>
      <c r="G125" s="19">
        <f t="shared" si="6"/>
        <v>0</v>
      </c>
    </row>
    <row r="126" spans="1:7" ht="36.75" customHeight="1" x14ac:dyDescent="0.2">
      <c r="A126" s="17">
        <v>24</v>
      </c>
      <c r="B126" s="18" t="s">
        <v>144</v>
      </c>
      <c r="C126" s="19" t="s">
        <v>31</v>
      </c>
      <c r="D126" s="20">
        <v>30</v>
      </c>
      <c r="E126" s="40"/>
      <c r="F126" s="41"/>
      <c r="G126" s="19">
        <f t="shared" si="6"/>
        <v>0</v>
      </c>
    </row>
    <row r="127" spans="1:7" ht="32.1" customHeight="1" x14ac:dyDescent="0.2">
      <c r="A127" s="43"/>
      <c r="B127" s="43"/>
      <c r="C127" s="44" t="s">
        <v>35</v>
      </c>
      <c r="D127" s="44" t="s">
        <v>35</v>
      </c>
      <c r="E127" s="45" t="s">
        <v>35</v>
      </c>
      <c r="F127" s="46">
        <f>SUM(F103:F126)</f>
        <v>0</v>
      </c>
      <c r="G127" s="46">
        <f>SUM(G103:G126)</f>
        <v>0</v>
      </c>
    </row>
    <row r="128" spans="1:7" ht="36" customHeight="1" x14ac:dyDescent="0.25">
      <c r="A128" s="47" t="s">
        <v>145</v>
      </c>
      <c r="B128" s="48"/>
      <c r="C128" s="49"/>
      <c r="D128" s="50"/>
      <c r="E128" s="91"/>
      <c r="F128" s="38"/>
      <c r="G128" s="53"/>
    </row>
    <row r="129" spans="1:7" ht="71.099999999999994" customHeight="1" x14ac:dyDescent="0.2">
      <c r="A129" s="92">
        <v>1</v>
      </c>
      <c r="B129" s="93" t="s">
        <v>146</v>
      </c>
      <c r="C129" s="94" t="s">
        <v>31</v>
      </c>
      <c r="D129" s="94">
        <v>10</v>
      </c>
      <c r="E129" s="95"/>
      <c r="F129" s="96"/>
      <c r="G129" s="96">
        <f>E129*D129</f>
        <v>0</v>
      </c>
    </row>
    <row r="130" spans="1:7" ht="36.6" customHeight="1" x14ac:dyDescent="0.2">
      <c r="A130" s="17">
        <v>2</v>
      </c>
      <c r="B130" s="24" t="s">
        <v>147</v>
      </c>
      <c r="C130" s="19" t="s">
        <v>11</v>
      </c>
      <c r="D130" s="20">
        <v>50</v>
      </c>
      <c r="E130" s="97"/>
      <c r="F130" s="96"/>
      <c r="G130" s="96">
        <f t="shared" ref="G130:G140" si="7">E130*D130</f>
        <v>0</v>
      </c>
    </row>
    <row r="131" spans="1:7" ht="43.5" customHeight="1" x14ac:dyDescent="0.2">
      <c r="A131" s="92">
        <v>3</v>
      </c>
      <c r="B131" s="24" t="s">
        <v>148</v>
      </c>
      <c r="C131" s="19" t="s">
        <v>11</v>
      </c>
      <c r="D131" s="20">
        <v>50</v>
      </c>
      <c r="E131" s="97"/>
      <c r="F131" s="96"/>
      <c r="G131" s="96">
        <f t="shared" si="7"/>
        <v>0</v>
      </c>
    </row>
    <row r="132" spans="1:7" ht="49.5" customHeight="1" x14ac:dyDescent="0.2">
      <c r="A132" s="17">
        <v>4</v>
      </c>
      <c r="B132" s="93" t="s">
        <v>149</v>
      </c>
      <c r="C132" s="94" t="s">
        <v>46</v>
      </c>
      <c r="D132" s="94">
        <v>20</v>
      </c>
      <c r="E132" s="95"/>
      <c r="F132" s="96"/>
      <c r="G132" s="96">
        <f t="shared" si="7"/>
        <v>0</v>
      </c>
    </row>
    <row r="133" spans="1:7" ht="51" customHeight="1" x14ac:dyDescent="0.2">
      <c r="A133" s="92">
        <v>5</v>
      </c>
      <c r="B133" s="93" t="s">
        <v>150</v>
      </c>
      <c r="C133" s="94" t="s">
        <v>46</v>
      </c>
      <c r="D133" s="94">
        <v>20</v>
      </c>
      <c r="E133" s="95"/>
      <c r="F133" s="96"/>
      <c r="G133" s="96">
        <f t="shared" si="7"/>
        <v>0</v>
      </c>
    </row>
    <row r="134" spans="1:7" ht="83.25" customHeight="1" x14ac:dyDescent="0.2">
      <c r="A134" s="17">
        <v>6</v>
      </c>
      <c r="B134" s="93" t="s">
        <v>151</v>
      </c>
      <c r="C134" s="94" t="s">
        <v>31</v>
      </c>
      <c r="D134" s="94">
        <v>2</v>
      </c>
      <c r="E134" s="95"/>
      <c r="F134" s="96"/>
      <c r="G134" s="96">
        <f t="shared" si="7"/>
        <v>0</v>
      </c>
    </row>
    <row r="135" spans="1:7" ht="71.25" customHeight="1" x14ac:dyDescent="0.2">
      <c r="A135" s="92">
        <v>7</v>
      </c>
      <c r="B135" s="93" t="s">
        <v>152</v>
      </c>
      <c r="C135" s="94" t="s">
        <v>31</v>
      </c>
      <c r="D135" s="94">
        <v>3</v>
      </c>
      <c r="E135" s="95"/>
      <c r="F135" s="96"/>
      <c r="G135" s="96">
        <f t="shared" si="7"/>
        <v>0</v>
      </c>
    </row>
    <row r="136" spans="1:7" ht="42.75" customHeight="1" x14ac:dyDescent="0.2">
      <c r="A136" s="17">
        <v>8</v>
      </c>
      <c r="B136" s="93" t="s">
        <v>153</v>
      </c>
      <c r="C136" s="94" t="s">
        <v>31</v>
      </c>
      <c r="D136" s="94">
        <v>10</v>
      </c>
      <c r="E136" s="95"/>
      <c r="F136" s="96"/>
      <c r="G136" s="96">
        <f t="shared" si="7"/>
        <v>0</v>
      </c>
    </row>
    <row r="137" spans="1:7" ht="42.75" customHeight="1" x14ac:dyDescent="0.2">
      <c r="A137" s="92">
        <v>9</v>
      </c>
      <c r="B137" s="93" t="s">
        <v>154</v>
      </c>
      <c r="C137" s="94" t="s">
        <v>31</v>
      </c>
      <c r="D137" s="94">
        <v>5</v>
      </c>
      <c r="E137" s="95"/>
      <c r="F137" s="96"/>
      <c r="G137" s="96">
        <f t="shared" si="7"/>
        <v>0</v>
      </c>
    </row>
    <row r="138" spans="1:7" ht="42.75" customHeight="1" x14ac:dyDescent="0.2">
      <c r="A138" s="17">
        <v>10</v>
      </c>
      <c r="B138" s="93" t="s">
        <v>155</v>
      </c>
      <c r="C138" s="94" t="s">
        <v>31</v>
      </c>
      <c r="D138" s="94">
        <v>3</v>
      </c>
      <c r="E138" s="95"/>
      <c r="F138" s="96"/>
      <c r="G138" s="96">
        <f t="shared" si="7"/>
        <v>0</v>
      </c>
    </row>
    <row r="139" spans="1:7" ht="54.75" customHeight="1" x14ac:dyDescent="0.2">
      <c r="A139" s="92">
        <v>11</v>
      </c>
      <c r="B139" s="93" t="s">
        <v>156</v>
      </c>
      <c r="C139" s="94" t="s">
        <v>11</v>
      </c>
      <c r="D139" s="94">
        <v>80</v>
      </c>
      <c r="E139" s="95"/>
      <c r="F139" s="96"/>
      <c r="G139" s="96">
        <f t="shared" si="7"/>
        <v>0</v>
      </c>
    </row>
    <row r="140" spans="1:7" ht="48" customHeight="1" x14ac:dyDescent="0.2">
      <c r="A140" s="17">
        <v>12</v>
      </c>
      <c r="B140" s="93" t="s">
        <v>157</v>
      </c>
      <c r="C140" s="94" t="s">
        <v>31</v>
      </c>
      <c r="D140" s="94">
        <v>2</v>
      </c>
      <c r="E140" s="95"/>
      <c r="F140" s="96"/>
      <c r="G140" s="96">
        <f t="shared" si="7"/>
        <v>0</v>
      </c>
    </row>
    <row r="141" spans="1:7" ht="32.25" customHeight="1" x14ac:dyDescent="0.2">
      <c r="A141" s="98" t="s">
        <v>158</v>
      </c>
      <c r="B141" s="98"/>
      <c r="C141" s="99" t="s">
        <v>35</v>
      </c>
      <c r="D141" s="99" t="s">
        <v>35</v>
      </c>
      <c r="E141" s="100" t="s">
        <v>35</v>
      </c>
      <c r="F141" s="46">
        <f>SUM(F129:F140)</f>
        <v>0</v>
      </c>
      <c r="G141" s="46">
        <f>SUM(G129:G140)</f>
        <v>0</v>
      </c>
    </row>
    <row r="142" spans="1:7" ht="29.25" customHeight="1" x14ac:dyDescent="0.2">
      <c r="A142" s="101" t="s">
        <v>159</v>
      </c>
      <c r="B142" s="102"/>
      <c r="C142" s="103"/>
      <c r="D142" s="53"/>
      <c r="E142" s="53"/>
      <c r="F142" s="59"/>
      <c r="G142" s="104"/>
    </row>
    <row r="143" spans="1:7" ht="21.75" customHeight="1" x14ac:dyDescent="0.2">
      <c r="A143" s="105">
        <v>1</v>
      </c>
      <c r="B143" s="106" t="s">
        <v>160</v>
      </c>
      <c r="C143" s="65" t="s">
        <v>11</v>
      </c>
      <c r="D143" s="66">
        <v>10</v>
      </c>
      <c r="E143" s="63"/>
      <c r="F143" s="41"/>
      <c r="G143" s="42">
        <f>E143*D143</f>
        <v>0</v>
      </c>
    </row>
    <row r="144" spans="1:7" ht="23.25" customHeight="1" x14ac:dyDescent="0.2">
      <c r="A144" s="105">
        <v>2</v>
      </c>
      <c r="B144" s="106" t="s">
        <v>161</v>
      </c>
      <c r="C144" s="65" t="s">
        <v>11</v>
      </c>
      <c r="D144" s="66">
        <v>10</v>
      </c>
      <c r="E144" s="63"/>
      <c r="F144" s="41"/>
      <c r="G144" s="42">
        <f t="shared" ref="G144:G169" si="8">E144*D144</f>
        <v>0</v>
      </c>
    </row>
    <row r="145" spans="1:12" ht="23.25" customHeight="1" x14ac:dyDescent="0.2">
      <c r="A145" s="105">
        <v>3</v>
      </c>
      <c r="B145" s="106" t="s">
        <v>162</v>
      </c>
      <c r="C145" s="65" t="s">
        <v>11</v>
      </c>
      <c r="D145" s="66">
        <v>10</v>
      </c>
      <c r="E145" s="63"/>
      <c r="F145" s="41"/>
      <c r="G145" s="42">
        <f t="shared" si="8"/>
        <v>0</v>
      </c>
    </row>
    <row r="146" spans="1:12" ht="22.5" customHeight="1" x14ac:dyDescent="0.2">
      <c r="A146" s="105">
        <v>4</v>
      </c>
      <c r="B146" s="106" t="s">
        <v>163</v>
      </c>
      <c r="C146" s="65" t="s">
        <v>11</v>
      </c>
      <c r="D146" s="66">
        <v>30</v>
      </c>
      <c r="E146" s="63"/>
      <c r="F146" s="41"/>
      <c r="G146" s="42">
        <f t="shared" si="8"/>
        <v>0</v>
      </c>
    </row>
    <row r="147" spans="1:12" ht="24.75" customHeight="1" x14ac:dyDescent="0.2">
      <c r="A147" s="105">
        <v>5</v>
      </c>
      <c r="B147" s="106" t="s">
        <v>164</v>
      </c>
      <c r="C147" s="65" t="s">
        <v>11</v>
      </c>
      <c r="D147" s="66">
        <v>40</v>
      </c>
      <c r="E147" s="63"/>
      <c r="F147" s="41"/>
      <c r="G147" s="42">
        <f t="shared" si="8"/>
        <v>0</v>
      </c>
    </row>
    <row r="148" spans="1:12" ht="24" customHeight="1" x14ac:dyDescent="0.2">
      <c r="A148" s="105">
        <v>6</v>
      </c>
      <c r="B148" s="106" t="s">
        <v>165</v>
      </c>
      <c r="C148" s="65" t="s">
        <v>11</v>
      </c>
      <c r="D148" s="66">
        <v>40</v>
      </c>
      <c r="E148" s="63"/>
      <c r="F148" s="41"/>
      <c r="G148" s="42">
        <f t="shared" si="8"/>
        <v>0</v>
      </c>
    </row>
    <row r="149" spans="1:12" ht="26.25" customHeight="1" x14ac:dyDescent="0.2">
      <c r="A149" s="105">
        <v>7</v>
      </c>
      <c r="B149" s="106" t="s">
        <v>166</v>
      </c>
      <c r="C149" s="65" t="s">
        <v>11</v>
      </c>
      <c r="D149" s="66">
        <v>10</v>
      </c>
      <c r="E149" s="63"/>
      <c r="F149" s="41"/>
      <c r="G149" s="42">
        <f t="shared" si="8"/>
        <v>0</v>
      </c>
    </row>
    <row r="150" spans="1:12" ht="26.25" customHeight="1" x14ac:dyDescent="0.2">
      <c r="A150" s="105">
        <v>8</v>
      </c>
      <c r="B150" s="106" t="s">
        <v>167</v>
      </c>
      <c r="C150" s="65" t="s">
        <v>11</v>
      </c>
      <c r="D150" s="66">
        <v>10</v>
      </c>
      <c r="E150" s="63"/>
      <c r="F150" s="41"/>
      <c r="G150" s="42">
        <f t="shared" si="8"/>
        <v>0</v>
      </c>
    </row>
    <row r="151" spans="1:12" ht="24.75" customHeight="1" x14ac:dyDescent="0.2">
      <c r="A151" s="105">
        <v>9</v>
      </c>
      <c r="B151" s="106" t="s">
        <v>168</v>
      </c>
      <c r="C151" s="65" t="s">
        <v>11</v>
      </c>
      <c r="D151" s="66">
        <v>10</v>
      </c>
      <c r="E151" s="63"/>
      <c r="F151" s="41"/>
      <c r="G151" s="42">
        <f t="shared" si="8"/>
        <v>0</v>
      </c>
    </row>
    <row r="152" spans="1:12" ht="28.5" customHeight="1" x14ac:dyDescent="0.2">
      <c r="A152" s="105">
        <v>10</v>
      </c>
      <c r="B152" s="106" t="s">
        <v>169</v>
      </c>
      <c r="C152" s="65" t="s">
        <v>11</v>
      </c>
      <c r="D152" s="66">
        <v>10</v>
      </c>
      <c r="E152" s="63"/>
      <c r="F152" s="41"/>
      <c r="G152" s="42">
        <f t="shared" si="8"/>
        <v>0</v>
      </c>
    </row>
    <row r="153" spans="1:12" ht="26.25" customHeight="1" x14ac:dyDescent="0.2">
      <c r="A153" s="105">
        <v>11</v>
      </c>
      <c r="B153" s="106" t="s">
        <v>170</v>
      </c>
      <c r="C153" s="65" t="s">
        <v>11</v>
      </c>
      <c r="D153" s="66">
        <v>10</v>
      </c>
      <c r="E153" s="63"/>
      <c r="F153" s="41"/>
      <c r="G153" s="42">
        <f t="shared" si="8"/>
        <v>0</v>
      </c>
    </row>
    <row r="154" spans="1:12" ht="24" customHeight="1" x14ac:dyDescent="0.2">
      <c r="A154" s="105">
        <v>12</v>
      </c>
      <c r="B154" s="106" t="s">
        <v>171</v>
      </c>
      <c r="C154" s="65" t="s">
        <v>11</v>
      </c>
      <c r="D154" s="66">
        <v>10</v>
      </c>
      <c r="E154" s="63"/>
      <c r="F154" s="41"/>
      <c r="G154" s="42">
        <f t="shared" si="8"/>
        <v>0</v>
      </c>
    </row>
    <row r="155" spans="1:12" ht="24" customHeight="1" x14ac:dyDescent="0.2">
      <c r="A155" s="105">
        <v>13</v>
      </c>
      <c r="B155" s="106" t="s">
        <v>172</v>
      </c>
      <c r="C155" s="65" t="s">
        <v>11</v>
      </c>
      <c r="D155" s="66">
        <v>10</v>
      </c>
      <c r="E155" s="63"/>
      <c r="F155" s="41"/>
      <c r="G155" s="42">
        <f t="shared" si="8"/>
        <v>0</v>
      </c>
    </row>
    <row r="156" spans="1:12" ht="23.25" customHeight="1" x14ac:dyDescent="0.2">
      <c r="A156" s="105">
        <v>14</v>
      </c>
      <c r="B156" s="106" t="s">
        <v>173</v>
      </c>
      <c r="C156" s="65" t="s">
        <v>11</v>
      </c>
      <c r="D156" s="66">
        <v>10</v>
      </c>
      <c r="E156" s="63"/>
      <c r="F156" s="41"/>
      <c r="G156" s="42">
        <f t="shared" si="8"/>
        <v>0</v>
      </c>
    </row>
    <row r="157" spans="1:12" ht="21" customHeight="1" x14ac:dyDescent="0.2">
      <c r="A157" s="105">
        <v>15</v>
      </c>
      <c r="B157" s="106" t="s">
        <v>174</v>
      </c>
      <c r="C157" s="65" t="s">
        <v>11</v>
      </c>
      <c r="D157" s="66">
        <v>20</v>
      </c>
      <c r="E157" s="63"/>
      <c r="F157" s="41"/>
      <c r="G157" s="42">
        <f t="shared" si="8"/>
        <v>0</v>
      </c>
    </row>
    <row r="158" spans="1:12" ht="18.75" customHeight="1" x14ac:dyDescent="0.2">
      <c r="A158" s="105">
        <v>16</v>
      </c>
      <c r="B158" s="106" t="s">
        <v>175</v>
      </c>
      <c r="C158" s="65" t="s">
        <v>11</v>
      </c>
      <c r="D158" s="66">
        <v>20</v>
      </c>
      <c r="E158" s="63"/>
      <c r="F158" s="41"/>
      <c r="G158" s="42">
        <f t="shared" si="8"/>
        <v>0</v>
      </c>
    </row>
    <row r="159" spans="1:12" ht="23.25" customHeight="1" x14ac:dyDescent="0.2">
      <c r="A159" s="105">
        <v>17</v>
      </c>
      <c r="B159" s="106" t="s">
        <v>176</v>
      </c>
      <c r="C159" s="65" t="s">
        <v>11</v>
      </c>
      <c r="D159" s="66">
        <v>40</v>
      </c>
      <c r="E159" s="63"/>
      <c r="F159" s="41"/>
      <c r="G159" s="42">
        <f t="shared" si="8"/>
        <v>0</v>
      </c>
    </row>
    <row r="160" spans="1:12" ht="22.5" customHeight="1" x14ac:dyDescent="0.2">
      <c r="A160" s="105">
        <v>18</v>
      </c>
      <c r="B160" s="106" t="s">
        <v>177</v>
      </c>
      <c r="C160" s="65" t="s">
        <v>11</v>
      </c>
      <c r="D160" s="66">
        <v>30</v>
      </c>
      <c r="E160" s="63"/>
      <c r="F160" s="41"/>
      <c r="G160" s="42">
        <f t="shared" si="8"/>
        <v>0</v>
      </c>
      <c r="L160" s="107"/>
    </row>
    <row r="161" spans="1:7" ht="22.5" customHeight="1" x14ac:dyDescent="0.2">
      <c r="A161" s="105">
        <v>19</v>
      </c>
      <c r="B161" s="106" t="s">
        <v>178</v>
      </c>
      <c r="C161" s="65" t="s">
        <v>11</v>
      </c>
      <c r="D161" s="66">
        <v>40</v>
      </c>
      <c r="E161" s="63"/>
      <c r="F161" s="41"/>
      <c r="G161" s="42">
        <f t="shared" si="8"/>
        <v>0</v>
      </c>
    </row>
    <row r="162" spans="1:7" ht="21.75" customHeight="1" x14ac:dyDescent="0.2">
      <c r="A162" s="105">
        <v>20</v>
      </c>
      <c r="B162" s="106" t="s">
        <v>179</v>
      </c>
      <c r="C162" s="65" t="s">
        <v>11</v>
      </c>
      <c r="D162" s="66">
        <v>40</v>
      </c>
      <c r="E162" s="63"/>
      <c r="F162" s="41"/>
      <c r="G162" s="42">
        <f t="shared" si="8"/>
        <v>0</v>
      </c>
    </row>
    <row r="163" spans="1:7" ht="21.75" customHeight="1" x14ac:dyDescent="0.2">
      <c r="A163" s="105">
        <v>21</v>
      </c>
      <c r="B163" s="106" t="s">
        <v>180</v>
      </c>
      <c r="C163" s="65" t="s">
        <v>11</v>
      </c>
      <c r="D163" s="66">
        <v>30</v>
      </c>
      <c r="E163" s="63"/>
      <c r="F163" s="41"/>
      <c r="G163" s="42">
        <f t="shared" si="8"/>
        <v>0</v>
      </c>
    </row>
    <row r="164" spans="1:7" ht="21" customHeight="1" x14ac:dyDescent="0.2">
      <c r="A164" s="105">
        <v>22</v>
      </c>
      <c r="B164" s="106" t="s">
        <v>181</v>
      </c>
      <c r="C164" s="65" t="s">
        <v>11</v>
      </c>
      <c r="D164" s="66">
        <v>30</v>
      </c>
      <c r="E164" s="63"/>
      <c r="F164" s="41"/>
      <c r="G164" s="42">
        <f t="shared" si="8"/>
        <v>0</v>
      </c>
    </row>
    <row r="165" spans="1:7" ht="30.75" customHeight="1" x14ac:dyDescent="0.2">
      <c r="A165" s="88">
        <v>23</v>
      </c>
      <c r="B165" s="106" t="s">
        <v>182</v>
      </c>
      <c r="C165" s="65" t="s">
        <v>11</v>
      </c>
      <c r="D165" s="66">
        <v>30</v>
      </c>
      <c r="E165" s="63"/>
      <c r="F165" s="41"/>
      <c r="G165" s="42">
        <f t="shared" si="8"/>
        <v>0</v>
      </c>
    </row>
    <row r="166" spans="1:7" ht="43.5" customHeight="1" x14ac:dyDescent="0.2">
      <c r="A166" s="88">
        <v>24</v>
      </c>
      <c r="B166" s="106" t="s">
        <v>183</v>
      </c>
      <c r="C166" s="65" t="s">
        <v>11</v>
      </c>
      <c r="D166" s="66">
        <v>3</v>
      </c>
      <c r="E166" s="63"/>
      <c r="F166" s="41"/>
      <c r="G166" s="42">
        <f t="shared" si="8"/>
        <v>0</v>
      </c>
    </row>
    <row r="167" spans="1:7" ht="41.25" customHeight="1" x14ac:dyDescent="0.2">
      <c r="A167" s="88">
        <v>25</v>
      </c>
      <c r="B167" s="106" t="s">
        <v>184</v>
      </c>
      <c r="C167" s="65" t="s">
        <v>11</v>
      </c>
      <c r="D167" s="66">
        <v>60</v>
      </c>
      <c r="E167" s="63"/>
      <c r="F167" s="41"/>
      <c r="G167" s="42">
        <f t="shared" si="8"/>
        <v>0</v>
      </c>
    </row>
    <row r="168" spans="1:7" ht="41.25" customHeight="1" x14ac:dyDescent="0.2">
      <c r="A168" s="88">
        <v>26</v>
      </c>
      <c r="B168" s="106" t="s">
        <v>185</v>
      </c>
      <c r="C168" s="65" t="s">
        <v>11</v>
      </c>
      <c r="D168" s="66">
        <v>20</v>
      </c>
      <c r="E168" s="63"/>
      <c r="F168" s="41"/>
      <c r="G168" s="42">
        <f t="shared" si="8"/>
        <v>0</v>
      </c>
    </row>
    <row r="169" spans="1:7" ht="30" customHeight="1" x14ac:dyDescent="0.2">
      <c r="A169" s="88">
        <v>27</v>
      </c>
      <c r="B169" s="106" t="s">
        <v>186</v>
      </c>
      <c r="C169" s="65" t="s">
        <v>11</v>
      </c>
      <c r="D169" s="66">
        <v>60</v>
      </c>
      <c r="E169" s="63"/>
      <c r="F169" s="41"/>
      <c r="G169" s="42">
        <f t="shared" si="8"/>
        <v>0</v>
      </c>
    </row>
    <row r="170" spans="1:7" ht="28.5" customHeight="1" x14ac:dyDescent="0.2">
      <c r="A170" s="108" t="s">
        <v>187</v>
      </c>
      <c r="B170" s="108"/>
      <c r="C170" s="109" t="s">
        <v>35</v>
      </c>
      <c r="D170" s="109" t="s">
        <v>35</v>
      </c>
      <c r="E170" s="110" t="s">
        <v>35</v>
      </c>
      <c r="F170" s="31">
        <f>SUM(F143:F169)</f>
        <v>0</v>
      </c>
      <c r="G170" s="31">
        <f>SUM(G143:G169)</f>
        <v>0</v>
      </c>
    </row>
    <row r="171" spans="1:7" ht="30.75" customHeight="1" x14ac:dyDescent="0.25">
      <c r="A171" s="111" t="s">
        <v>188</v>
      </c>
      <c r="B171" s="112"/>
      <c r="C171" s="113"/>
      <c r="D171" s="114"/>
      <c r="E171" s="115"/>
      <c r="F171" s="52"/>
      <c r="G171" s="39"/>
    </row>
    <row r="172" spans="1:7" ht="114" customHeight="1" x14ac:dyDescent="0.25">
      <c r="A172" s="116" t="s">
        <v>189</v>
      </c>
      <c r="B172" s="117"/>
      <c r="C172" s="118"/>
      <c r="D172" s="119"/>
      <c r="E172" s="119"/>
      <c r="F172" s="59"/>
      <c r="G172" s="120"/>
    </row>
    <row r="173" spans="1:7" ht="31.5" customHeight="1" x14ac:dyDescent="0.2">
      <c r="A173" s="105">
        <v>1</v>
      </c>
      <c r="B173" s="106" t="s">
        <v>190</v>
      </c>
      <c r="C173" s="65" t="s">
        <v>11</v>
      </c>
      <c r="D173" s="66">
        <v>10</v>
      </c>
      <c r="E173" s="63"/>
      <c r="F173" s="41"/>
      <c r="G173" s="42">
        <f>E173*D173</f>
        <v>0</v>
      </c>
    </row>
    <row r="174" spans="1:7" ht="27.75" customHeight="1" x14ac:dyDescent="0.2">
      <c r="A174" s="105">
        <v>2</v>
      </c>
      <c r="B174" s="106" t="s">
        <v>191</v>
      </c>
      <c r="C174" s="65" t="s">
        <v>11</v>
      </c>
      <c r="D174" s="66">
        <v>10</v>
      </c>
      <c r="E174" s="63"/>
      <c r="F174" s="41"/>
      <c r="G174" s="42">
        <f t="shared" ref="G174:G190" si="9">E174*D174</f>
        <v>0</v>
      </c>
    </row>
    <row r="175" spans="1:7" ht="27.75" customHeight="1" x14ac:dyDescent="0.2">
      <c r="A175" s="105">
        <v>3</v>
      </c>
      <c r="B175" s="106" t="s">
        <v>192</v>
      </c>
      <c r="C175" s="65" t="s">
        <v>11</v>
      </c>
      <c r="D175" s="66">
        <v>10</v>
      </c>
      <c r="E175" s="63"/>
      <c r="F175" s="41"/>
      <c r="G175" s="42">
        <f t="shared" si="9"/>
        <v>0</v>
      </c>
    </row>
    <row r="176" spans="1:7" ht="27.75" customHeight="1" x14ac:dyDescent="0.2">
      <c r="A176" s="105">
        <v>4</v>
      </c>
      <c r="B176" s="106" t="s">
        <v>193</v>
      </c>
      <c r="C176" s="65" t="s">
        <v>11</v>
      </c>
      <c r="D176" s="66">
        <v>10</v>
      </c>
      <c r="E176" s="63"/>
      <c r="F176" s="41"/>
      <c r="G176" s="42">
        <f t="shared" si="9"/>
        <v>0</v>
      </c>
    </row>
    <row r="177" spans="1:7" ht="32.25" customHeight="1" x14ac:dyDescent="0.2">
      <c r="A177" s="105">
        <v>5</v>
      </c>
      <c r="B177" s="106" t="s">
        <v>194</v>
      </c>
      <c r="C177" s="65" t="s">
        <v>11</v>
      </c>
      <c r="D177" s="66">
        <v>5</v>
      </c>
      <c r="E177" s="63"/>
      <c r="F177" s="41"/>
      <c r="G177" s="42">
        <f t="shared" si="9"/>
        <v>0</v>
      </c>
    </row>
    <row r="178" spans="1:7" ht="36.75" customHeight="1" x14ac:dyDescent="0.2">
      <c r="A178" s="105">
        <v>6</v>
      </c>
      <c r="B178" s="106" t="s">
        <v>195</v>
      </c>
      <c r="C178" s="65" t="s">
        <v>11</v>
      </c>
      <c r="D178" s="66">
        <v>5</v>
      </c>
      <c r="E178" s="63"/>
      <c r="F178" s="41"/>
      <c r="G178" s="42">
        <f t="shared" si="9"/>
        <v>0</v>
      </c>
    </row>
    <row r="179" spans="1:7" ht="36" customHeight="1" x14ac:dyDescent="0.2">
      <c r="A179" s="105">
        <v>7</v>
      </c>
      <c r="B179" s="106" t="s">
        <v>196</v>
      </c>
      <c r="C179" s="65" t="s">
        <v>11</v>
      </c>
      <c r="D179" s="66">
        <v>5</v>
      </c>
      <c r="E179" s="63"/>
      <c r="F179" s="41"/>
      <c r="G179" s="42">
        <f t="shared" si="9"/>
        <v>0</v>
      </c>
    </row>
    <row r="180" spans="1:7" ht="36" customHeight="1" x14ac:dyDescent="0.2">
      <c r="A180" s="105">
        <v>8</v>
      </c>
      <c r="B180" s="106" t="s">
        <v>197</v>
      </c>
      <c r="C180" s="65" t="s">
        <v>11</v>
      </c>
      <c r="D180" s="66">
        <v>20</v>
      </c>
      <c r="E180" s="63"/>
      <c r="F180" s="41"/>
      <c r="G180" s="42">
        <f t="shared" si="9"/>
        <v>0</v>
      </c>
    </row>
    <row r="181" spans="1:7" ht="31.5" customHeight="1" x14ac:dyDescent="0.2">
      <c r="A181" s="105">
        <v>9</v>
      </c>
      <c r="B181" s="106" t="s">
        <v>198</v>
      </c>
      <c r="C181" s="65" t="s">
        <v>11</v>
      </c>
      <c r="D181" s="66">
        <v>20</v>
      </c>
      <c r="E181" s="63"/>
      <c r="F181" s="41"/>
      <c r="G181" s="42">
        <f t="shared" si="9"/>
        <v>0</v>
      </c>
    </row>
    <row r="182" spans="1:7" ht="28.5" customHeight="1" x14ac:dyDescent="0.2">
      <c r="A182" s="105">
        <v>10</v>
      </c>
      <c r="B182" s="106" t="s">
        <v>199</v>
      </c>
      <c r="C182" s="65" t="s">
        <v>11</v>
      </c>
      <c r="D182" s="66">
        <v>20</v>
      </c>
      <c r="E182" s="63"/>
      <c r="F182" s="41"/>
      <c r="G182" s="42">
        <f t="shared" si="9"/>
        <v>0</v>
      </c>
    </row>
    <row r="183" spans="1:7" ht="30" customHeight="1" x14ac:dyDescent="0.2">
      <c r="A183" s="105">
        <v>11</v>
      </c>
      <c r="B183" s="106" t="s">
        <v>200</v>
      </c>
      <c r="C183" s="65" t="s">
        <v>11</v>
      </c>
      <c r="D183" s="66">
        <v>10</v>
      </c>
      <c r="E183" s="63"/>
      <c r="F183" s="41"/>
      <c r="G183" s="42">
        <f t="shared" si="9"/>
        <v>0</v>
      </c>
    </row>
    <row r="184" spans="1:7" ht="32.25" customHeight="1" x14ac:dyDescent="0.2">
      <c r="A184" s="105">
        <v>12</v>
      </c>
      <c r="B184" s="106" t="s">
        <v>201</v>
      </c>
      <c r="C184" s="65" t="s">
        <v>11</v>
      </c>
      <c r="D184" s="66">
        <v>30</v>
      </c>
      <c r="E184" s="63"/>
      <c r="F184" s="41"/>
      <c r="G184" s="42">
        <f t="shared" si="9"/>
        <v>0</v>
      </c>
    </row>
    <row r="185" spans="1:7" ht="31.5" customHeight="1" x14ac:dyDescent="0.2">
      <c r="A185" s="105">
        <v>13</v>
      </c>
      <c r="B185" s="106" t="s">
        <v>202</v>
      </c>
      <c r="C185" s="65" t="s">
        <v>46</v>
      </c>
      <c r="D185" s="66">
        <v>30</v>
      </c>
      <c r="E185" s="19"/>
      <c r="F185" s="41"/>
      <c r="G185" s="42">
        <f t="shared" si="9"/>
        <v>0</v>
      </c>
    </row>
    <row r="186" spans="1:7" ht="31.5" customHeight="1" x14ac:dyDescent="0.2">
      <c r="A186" s="105">
        <v>14</v>
      </c>
      <c r="B186" s="106" t="s">
        <v>203</v>
      </c>
      <c r="C186" s="65" t="s">
        <v>11</v>
      </c>
      <c r="D186" s="66">
        <v>30</v>
      </c>
      <c r="E186" s="19"/>
      <c r="F186" s="41"/>
      <c r="G186" s="42">
        <f t="shared" si="9"/>
        <v>0</v>
      </c>
    </row>
    <row r="187" spans="1:7" ht="31.5" customHeight="1" x14ac:dyDescent="0.2">
      <c r="A187" s="105">
        <v>15</v>
      </c>
      <c r="B187" s="106" t="s">
        <v>204</v>
      </c>
      <c r="C187" s="65" t="s">
        <v>11</v>
      </c>
      <c r="D187" s="66">
        <v>25</v>
      </c>
      <c r="E187" s="19"/>
      <c r="F187" s="41"/>
      <c r="G187" s="42">
        <f t="shared" si="9"/>
        <v>0</v>
      </c>
    </row>
    <row r="188" spans="1:7" ht="31.5" customHeight="1" x14ac:dyDescent="0.2">
      <c r="A188" s="105">
        <v>16</v>
      </c>
      <c r="B188" s="106" t="s">
        <v>205</v>
      </c>
      <c r="C188" s="65" t="s">
        <v>11</v>
      </c>
      <c r="D188" s="66">
        <v>25</v>
      </c>
      <c r="E188" s="19"/>
      <c r="F188" s="41"/>
      <c r="G188" s="42">
        <f t="shared" si="9"/>
        <v>0</v>
      </c>
    </row>
    <row r="189" spans="1:7" ht="31.5" customHeight="1" x14ac:dyDescent="0.2">
      <c r="A189" s="105">
        <v>17</v>
      </c>
      <c r="B189" s="106" t="s">
        <v>206</v>
      </c>
      <c r="C189" s="65" t="s">
        <v>11</v>
      </c>
      <c r="D189" s="66">
        <v>25</v>
      </c>
      <c r="E189" s="19"/>
      <c r="F189" s="41"/>
      <c r="G189" s="42">
        <f t="shared" si="9"/>
        <v>0</v>
      </c>
    </row>
    <row r="190" spans="1:7" ht="34.5" customHeight="1" x14ac:dyDescent="0.2">
      <c r="A190" s="105">
        <v>18</v>
      </c>
      <c r="B190" s="106" t="s">
        <v>207</v>
      </c>
      <c r="C190" s="65" t="s">
        <v>46</v>
      </c>
      <c r="D190" s="66">
        <v>25</v>
      </c>
      <c r="E190" s="19"/>
      <c r="F190" s="41"/>
      <c r="G190" s="42">
        <f t="shared" si="9"/>
        <v>0</v>
      </c>
    </row>
    <row r="191" spans="1:7" ht="31.5" customHeight="1" x14ac:dyDescent="0.2">
      <c r="A191" s="98" t="s">
        <v>208</v>
      </c>
      <c r="B191" s="98"/>
      <c r="C191" s="99" t="s">
        <v>35</v>
      </c>
      <c r="D191" s="99" t="s">
        <v>35</v>
      </c>
      <c r="E191" s="121" t="s">
        <v>35</v>
      </c>
      <c r="F191" s="46">
        <f>SUM(F173:F190)</f>
        <v>0</v>
      </c>
      <c r="G191" s="46">
        <f>SUM(G173:G190)</f>
        <v>0</v>
      </c>
    </row>
    <row r="192" spans="1:7" ht="27.75" customHeight="1" x14ac:dyDescent="0.25">
      <c r="A192" s="101" t="s">
        <v>209</v>
      </c>
      <c r="B192" s="102"/>
      <c r="C192" s="103"/>
      <c r="D192" s="53"/>
      <c r="E192" s="122"/>
      <c r="F192" s="38"/>
      <c r="G192" s="53"/>
    </row>
    <row r="193" spans="1:7" ht="47.25" x14ac:dyDescent="0.2">
      <c r="A193" s="88">
        <v>1</v>
      </c>
      <c r="B193" s="123" t="s">
        <v>210</v>
      </c>
      <c r="C193" s="65" t="s">
        <v>11</v>
      </c>
      <c r="D193" s="66">
        <v>100</v>
      </c>
      <c r="E193" s="124"/>
      <c r="F193" s="25"/>
      <c r="G193" s="42">
        <f>E193*D193</f>
        <v>0</v>
      </c>
    </row>
    <row r="194" spans="1:7" ht="47.25" x14ac:dyDescent="0.2">
      <c r="A194" s="88">
        <v>2</v>
      </c>
      <c r="B194" s="125" t="s">
        <v>211</v>
      </c>
      <c r="C194" s="65" t="s">
        <v>46</v>
      </c>
      <c r="D194" s="66">
        <v>10</v>
      </c>
      <c r="E194" s="124"/>
      <c r="F194" s="25"/>
      <c r="G194" s="42">
        <f t="shared" ref="G194:G199" si="10">E194*D194</f>
        <v>0</v>
      </c>
    </row>
    <row r="195" spans="1:7" ht="74.25" customHeight="1" x14ac:dyDescent="0.2">
      <c r="A195" s="88">
        <v>3</v>
      </c>
      <c r="B195" s="126" t="s">
        <v>212</v>
      </c>
      <c r="C195" s="90" t="s">
        <v>31</v>
      </c>
      <c r="D195" s="90">
        <v>400</v>
      </c>
      <c r="E195" s="127"/>
      <c r="F195" s="25"/>
      <c r="G195" s="42">
        <f t="shared" si="10"/>
        <v>0</v>
      </c>
    </row>
    <row r="196" spans="1:7" ht="38.25" customHeight="1" x14ac:dyDescent="0.2">
      <c r="A196" s="88">
        <v>4</v>
      </c>
      <c r="B196" s="126" t="s">
        <v>213</v>
      </c>
      <c r="C196" s="90" t="s">
        <v>11</v>
      </c>
      <c r="D196" s="90">
        <v>80</v>
      </c>
      <c r="E196" s="127"/>
      <c r="F196" s="25"/>
      <c r="G196" s="42">
        <f t="shared" si="10"/>
        <v>0</v>
      </c>
    </row>
    <row r="197" spans="1:7" ht="20.25" customHeight="1" x14ac:dyDescent="0.2">
      <c r="A197" s="88">
        <v>5</v>
      </c>
      <c r="B197" s="128" t="s">
        <v>214</v>
      </c>
      <c r="C197" s="65" t="s">
        <v>46</v>
      </c>
      <c r="D197" s="66">
        <v>30</v>
      </c>
      <c r="E197" s="129"/>
      <c r="F197" s="25"/>
      <c r="G197" s="42">
        <f t="shared" si="10"/>
        <v>0</v>
      </c>
    </row>
    <row r="198" spans="1:7" ht="30.75" customHeight="1" x14ac:dyDescent="0.2">
      <c r="A198" s="88">
        <v>6</v>
      </c>
      <c r="B198" s="93" t="s">
        <v>215</v>
      </c>
      <c r="C198" s="65" t="s">
        <v>11</v>
      </c>
      <c r="D198" s="66">
        <v>10</v>
      </c>
      <c r="E198" s="129"/>
      <c r="F198" s="25"/>
      <c r="G198" s="42">
        <f t="shared" si="10"/>
        <v>0</v>
      </c>
    </row>
    <row r="199" spans="1:7" ht="29.25" customHeight="1" x14ac:dyDescent="0.2">
      <c r="A199" s="88">
        <v>7</v>
      </c>
      <c r="B199" s="106" t="s">
        <v>216</v>
      </c>
      <c r="C199" s="65" t="s">
        <v>46</v>
      </c>
      <c r="D199" s="66">
        <v>10</v>
      </c>
      <c r="E199" s="130"/>
      <c r="F199" s="25"/>
      <c r="G199" s="42">
        <f t="shared" si="10"/>
        <v>0</v>
      </c>
    </row>
    <row r="200" spans="1:7" ht="35.450000000000003" customHeight="1" x14ac:dyDescent="0.2">
      <c r="A200" s="98" t="s">
        <v>217</v>
      </c>
      <c r="B200" s="98"/>
      <c r="C200" s="99" t="s">
        <v>35</v>
      </c>
      <c r="D200" s="99" t="s">
        <v>35</v>
      </c>
      <c r="E200" s="99" t="s">
        <v>35</v>
      </c>
      <c r="F200" s="46">
        <f>SUM(F193:F199)</f>
        <v>0</v>
      </c>
      <c r="G200" s="46">
        <f>SUM(G193:G199)</f>
        <v>0</v>
      </c>
    </row>
    <row r="201" spans="1:7" ht="29.1" customHeight="1" x14ac:dyDescent="0.25">
      <c r="A201" s="131" t="s">
        <v>218</v>
      </c>
      <c r="B201" s="132"/>
      <c r="C201" s="133"/>
      <c r="D201" s="134"/>
      <c r="E201" s="135"/>
      <c r="F201" s="38"/>
      <c r="G201" s="53"/>
    </row>
    <row r="202" spans="1:7" ht="52.5" customHeight="1" x14ac:dyDescent="0.2">
      <c r="A202" s="65" t="s">
        <v>52</v>
      </c>
      <c r="B202" s="106" t="s">
        <v>219</v>
      </c>
      <c r="C202" s="65" t="s">
        <v>11</v>
      </c>
      <c r="D202" s="66">
        <v>50</v>
      </c>
      <c r="E202" s="63"/>
      <c r="F202" s="41"/>
      <c r="G202" s="42">
        <f>E202*D202</f>
        <v>0</v>
      </c>
    </row>
    <row r="203" spans="1:7" ht="51.75" customHeight="1" x14ac:dyDescent="0.2">
      <c r="A203" s="90">
        <v>2</v>
      </c>
      <c r="B203" s="126" t="s">
        <v>220</v>
      </c>
      <c r="C203" s="90" t="s">
        <v>11</v>
      </c>
      <c r="D203" s="90">
        <v>50</v>
      </c>
      <c r="E203" s="42"/>
      <c r="F203" s="42"/>
      <c r="G203" s="42">
        <f t="shared" ref="G203:G208" si="11">E203*D203</f>
        <v>0</v>
      </c>
    </row>
    <row r="204" spans="1:7" ht="45.6" customHeight="1" x14ac:dyDescent="0.2">
      <c r="A204" s="136">
        <v>3</v>
      </c>
      <c r="B204" s="106" t="s">
        <v>221</v>
      </c>
      <c r="C204" s="65" t="s">
        <v>11</v>
      </c>
      <c r="D204" s="66">
        <v>300</v>
      </c>
      <c r="E204" s="63"/>
      <c r="F204" s="41"/>
      <c r="G204" s="42">
        <f t="shared" si="11"/>
        <v>0</v>
      </c>
    </row>
    <row r="205" spans="1:7" ht="25.5" customHeight="1" x14ac:dyDescent="0.2">
      <c r="A205" s="136">
        <v>4</v>
      </c>
      <c r="B205" s="106" t="s">
        <v>222</v>
      </c>
      <c r="C205" s="65" t="s">
        <v>11</v>
      </c>
      <c r="D205" s="136">
        <v>250</v>
      </c>
      <c r="E205" s="63"/>
      <c r="F205" s="41"/>
      <c r="G205" s="42">
        <f t="shared" si="11"/>
        <v>0</v>
      </c>
    </row>
    <row r="206" spans="1:7" ht="35.25" customHeight="1" x14ac:dyDescent="0.2">
      <c r="A206" s="136">
        <v>5</v>
      </c>
      <c r="B206" s="106" t="s">
        <v>223</v>
      </c>
      <c r="C206" s="65" t="s">
        <v>11</v>
      </c>
      <c r="D206" s="136">
        <v>5</v>
      </c>
      <c r="E206" s="63"/>
      <c r="F206" s="41"/>
      <c r="G206" s="42">
        <f t="shared" si="11"/>
        <v>0</v>
      </c>
    </row>
    <row r="207" spans="1:7" ht="37.5" customHeight="1" x14ac:dyDescent="0.2">
      <c r="A207" s="136">
        <v>6</v>
      </c>
      <c r="B207" s="106" t="s">
        <v>224</v>
      </c>
      <c r="C207" s="65" t="s">
        <v>11</v>
      </c>
      <c r="D207" s="136">
        <v>2</v>
      </c>
      <c r="E207" s="63"/>
      <c r="F207" s="41"/>
      <c r="G207" s="42">
        <f t="shared" si="11"/>
        <v>0</v>
      </c>
    </row>
    <row r="208" spans="1:7" ht="37.5" customHeight="1" x14ac:dyDescent="0.2">
      <c r="A208" s="136">
        <v>7</v>
      </c>
      <c r="B208" s="106" t="s">
        <v>225</v>
      </c>
      <c r="C208" s="65" t="s">
        <v>11</v>
      </c>
      <c r="D208" s="136">
        <v>10</v>
      </c>
      <c r="E208" s="63"/>
      <c r="F208" s="41"/>
      <c r="G208" s="42">
        <f t="shared" si="11"/>
        <v>0</v>
      </c>
    </row>
    <row r="209" spans="1:7" ht="26.25" customHeight="1" x14ac:dyDescent="0.2">
      <c r="A209" s="137" t="s">
        <v>226</v>
      </c>
      <c r="B209" s="137"/>
      <c r="C209" s="138" t="s">
        <v>35</v>
      </c>
      <c r="D209" s="138" t="s">
        <v>35</v>
      </c>
      <c r="E209" s="139" t="s">
        <v>35</v>
      </c>
      <c r="F209" s="46">
        <f>SUM(F202:F208)</f>
        <v>0</v>
      </c>
      <c r="G209" s="46">
        <f>SUM(G202:G208)</f>
        <v>0</v>
      </c>
    </row>
    <row r="210" spans="1:7" ht="29.25" customHeight="1" x14ac:dyDescent="0.25">
      <c r="A210" s="131" t="s">
        <v>227</v>
      </c>
      <c r="B210" s="132"/>
      <c r="C210" s="133"/>
      <c r="D210" s="134"/>
      <c r="E210" s="140"/>
      <c r="F210" s="38"/>
      <c r="G210" s="53"/>
    </row>
    <row r="211" spans="1:7" ht="37.5" customHeight="1" x14ac:dyDescent="0.2">
      <c r="A211" s="141">
        <v>1</v>
      </c>
      <c r="B211" s="106" t="s">
        <v>228</v>
      </c>
      <c r="C211" s="65" t="s">
        <v>11</v>
      </c>
      <c r="D211" s="66">
        <v>250</v>
      </c>
      <c r="E211" s="63"/>
      <c r="F211" s="41"/>
      <c r="G211" s="42">
        <f>E211*D211</f>
        <v>0</v>
      </c>
    </row>
    <row r="212" spans="1:7" ht="48" customHeight="1" x14ac:dyDescent="0.2">
      <c r="A212" s="141">
        <v>2</v>
      </c>
      <c r="B212" s="106" t="s">
        <v>229</v>
      </c>
      <c r="C212" s="65" t="s">
        <v>31</v>
      </c>
      <c r="D212" s="66">
        <v>100</v>
      </c>
      <c r="E212" s="63"/>
      <c r="F212" s="41"/>
      <c r="G212" s="42">
        <f t="shared" ref="G212:G217" si="12">E212*D212</f>
        <v>0</v>
      </c>
    </row>
    <row r="213" spans="1:7" ht="27.75" customHeight="1" x14ac:dyDescent="0.2">
      <c r="A213" s="141">
        <v>3</v>
      </c>
      <c r="B213" s="106" t="s">
        <v>230</v>
      </c>
      <c r="C213" s="65" t="s">
        <v>11</v>
      </c>
      <c r="D213" s="66">
        <v>100</v>
      </c>
      <c r="E213" s="63"/>
      <c r="F213" s="41"/>
      <c r="G213" s="42">
        <f t="shared" si="12"/>
        <v>0</v>
      </c>
    </row>
    <row r="214" spans="1:7" ht="34.5" customHeight="1" x14ac:dyDescent="0.2">
      <c r="A214" s="141">
        <v>4</v>
      </c>
      <c r="B214" s="106" t="s">
        <v>231</v>
      </c>
      <c r="C214" s="65" t="s">
        <v>11</v>
      </c>
      <c r="D214" s="66">
        <v>100</v>
      </c>
      <c r="E214" s="63"/>
      <c r="F214" s="41"/>
      <c r="G214" s="42">
        <f t="shared" si="12"/>
        <v>0</v>
      </c>
    </row>
    <row r="215" spans="1:7" ht="34.5" customHeight="1" x14ac:dyDescent="0.2">
      <c r="A215" s="141">
        <v>5</v>
      </c>
      <c r="B215" s="106" t="s">
        <v>232</v>
      </c>
      <c r="C215" s="65" t="s">
        <v>11</v>
      </c>
      <c r="D215" s="66">
        <v>250</v>
      </c>
      <c r="E215" s="63"/>
      <c r="F215" s="41"/>
      <c r="G215" s="42">
        <f t="shared" si="12"/>
        <v>0</v>
      </c>
    </row>
    <row r="216" spans="1:7" ht="35.25" customHeight="1" x14ac:dyDescent="0.2">
      <c r="A216" s="141">
        <v>6</v>
      </c>
      <c r="B216" s="106" t="s">
        <v>233</v>
      </c>
      <c r="C216" s="65" t="s">
        <v>11</v>
      </c>
      <c r="D216" s="66">
        <v>50</v>
      </c>
      <c r="E216" s="63"/>
      <c r="F216" s="41"/>
      <c r="G216" s="42">
        <f t="shared" si="12"/>
        <v>0</v>
      </c>
    </row>
    <row r="217" spans="1:7" ht="36" customHeight="1" x14ac:dyDescent="0.2">
      <c r="A217" s="141">
        <v>7</v>
      </c>
      <c r="B217" s="24" t="s">
        <v>234</v>
      </c>
      <c r="C217" s="19" t="s">
        <v>22</v>
      </c>
      <c r="D217" s="20">
        <v>25</v>
      </c>
      <c r="E217" s="40"/>
      <c r="F217" s="41"/>
      <c r="G217" s="42">
        <f t="shared" si="12"/>
        <v>0</v>
      </c>
    </row>
    <row r="218" spans="1:7" ht="42" customHeight="1" x14ac:dyDescent="0.2">
      <c r="A218" s="98" t="s">
        <v>235</v>
      </c>
      <c r="B218" s="98"/>
      <c r="C218" s="99" t="s">
        <v>35</v>
      </c>
      <c r="D218" s="99" t="s">
        <v>35</v>
      </c>
      <c r="E218" s="121" t="s">
        <v>35</v>
      </c>
      <c r="F218" s="46">
        <f>SUM(F211:F217)</f>
        <v>0</v>
      </c>
      <c r="G218" s="46">
        <f>SUM(G211:G217)</f>
        <v>0</v>
      </c>
    </row>
    <row r="219" spans="1:7" ht="31.5" customHeight="1" x14ac:dyDescent="0.2">
      <c r="A219" s="101" t="s">
        <v>236</v>
      </c>
      <c r="B219" s="102"/>
      <c r="C219" s="103"/>
      <c r="D219" s="142"/>
      <c r="E219" s="143"/>
      <c r="F219" s="144"/>
      <c r="G219" s="145"/>
    </row>
    <row r="220" spans="1:7" ht="77.099999999999994" customHeight="1" x14ac:dyDescent="0.2">
      <c r="A220" s="141">
        <v>1</v>
      </c>
      <c r="B220" s="106" t="s">
        <v>237</v>
      </c>
      <c r="C220" s="65" t="s">
        <v>22</v>
      </c>
      <c r="D220" s="66">
        <v>300</v>
      </c>
      <c r="E220" s="130"/>
      <c r="F220" s="25"/>
      <c r="G220" s="41">
        <f>E220*D220</f>
        <v>0</v>
      </c>
    </row>
    <row r="221" spans="1:7" ht="55.5" customHeight="1" x14ac:dyDescent="0.2">
      <c r="A221" s="146">
        <v>2</v>
      </c>
      <c r="B221" s="126" t="s">
        <v>238</v>
      </c>
      <c r="C221" s="90" t="s">
        <v>239</v>
      </c>
      <c r="D221" s="147">
        <v>200</v>
      </c>
      <c r="E221" s="127"/>
      <c r="F221" s="129"/>
      <c r="G221" s="41">
        <f t="shared" ref="G221:G226" si="13">E221*D221</f>
        <v>0</v>
      </c>
    </row>
    <row r="222" spans="1:7" ht="27.6" customHeight="1" x14ac:dyDescent="0.2">
      <c r="A222" s="146">
        <v>3</v>
      </c>
      <c r="B222" s="126" t="s">
        <v>240</v>
      </c>
      <c r="C222" s="90" t="s">
        <v>31</v>
      </c>
      <c r="D222" s="147">
        <v>3</v>
      </c>
      <c r="E222" s="127"/>
      <c r="F222" s="127"/>
      <c r="G222" s="41">
        <f t="shared" si="13"/>
        <v>0</v>
      </c>
    </row>
    <row r="223" spans="1:7" ht="29.1" customHeight="1" x14ac:dyDescent="0.2">
      <c r="A223" s="146">
        <v>4</v>
      </c>
      <c r="B223" s="126" t="s">
        <v>241</v>
      </c>
      <c r="C223" s="90" t="s">
        <v>31</v>
      </c>
      <c r="D223" s="147">
        <v>3</v>
      </c>
      <c r="E223" s="127"/>
      <c r="F223" s="127"/>
      <c r="G223" s="41">
        <f t="shared" si="13"/>
        <v>0</v>
      </c>
    </row>
    <row r="224" spans="1:7" ht="24.6" customHeight="1" x14ac:dyDescent="0.2">
      <c r="A224" s="146">
        <v>5</v>
      </c>
      <c r="B224" s="126" t="s">
        <v>242</v>
      </c>
      <c r="C224" s="90"/>
      <c r="D224" s="147">
        <v>3</v>
      </c>
      <c r="E224" s="127"/>
      <c r="F224" s="127"/>
      <c r="G224" s="41">
        <f t="shared" si="13"/>
        <v>0</v>
      </c>
    </row>
    <row r="225" spans="1:7" ht="26.1" customHeight="1" x14ac:dyDescent="0.2">
      <c r="A225" s="146">
        <v>6</v>
      </c>
      <c r="B225" s="126" t="s">
        <v>243</v>
      </c>
      <c r="C225" s="90" t="s">
        <v>31</v>
      </c>
      <c r="D225" s="147">
        <v>3</v>
      </c>
      <c r="E225" s="127"/>
      <c r="F225" s="127"/>
      <c r="G225" s="41">
        <f t="shared" si="13"/>
        <v>0</v>
      </c>
    </row>
    <row r="226" spans="1:7" ht="39" customHeight="1" x14ac:dyDescent="0.2">
      <c r="A226" s="146">
        <v>7</v>
      </c>
      <c r="B226" s="126" t="s">
        <v>244</v>
      </c>
      <c r="C226" s="90" t="s">
        <v>31</v>
      </c>
      <c r="D226" s="147">
        <v>3</v>
      </c>
      <c r="E226" s="127"/>
      <c r="F226" s="127"/>
      <c r="G226" s="41">
        <f t="shared" si="13"/>
        <v>0</v>
      </c>
    </row>
    <row r="227" spans="1:7" ht="34.5" customHeight="1" x14ac:dyDescent="0.2">
      <c r="A227" s="148"/>
      <c r="B227" s="149"/>
      <c r="C227" s="150" t="s">
        <v>35</v>
      </c>
      <c r="D227" s="151" t="s">
        <v>35</v>
      </c>
      <c r="E227" s="150" t="s">
        <v>35</v>
      </c>
      <c r="F227" s="152">
        <f>SUM(F220:F226)</f>
        <v>0</v>
      </c>
      <c r="G227" s="152">
        <f>SUM(G220:G226)</f>
        <v>0</v>
      </c>
    </row>
    <row r="228" spans="1:7" ht="31.5" customHeight="1" x14ac:dyDescent="0.25">
      <c r="A228" s="153" t="s">
        <v>245</v>
      </c>
      <c r="B228" s="154"/>
      <c r="C228" s="155"/>
      <c r="D228" s="156"/>
      <c r="E228" s="157"/>
      <c r="F228" s="158"/>
      <c r="G228" s="159"/>
    </row>
    <row r="229" spans="1:7" ht="96" customHeight="1" x14ac:dyDescent="0.2">
      <c r="A229" s="146">
        <v>1</v>
      </c>
      <c r="B229" s="126" t="s">
        <v>246</v>
      </c>
      <c r="C229" s="90" t="s">
        <v>11</v>
      </c>
      <c r="D229" s="147">
        <v>20</v>
      </c>
      <c r="E229" s="42"/>
      <c r="F229" s="42"/>
      <c r="G229" s="42">
        <f>E229*D229</f>
        <v>0</v>
      </c>
    </row>
    <row r="230" spans="1:7" ht="97.5" customHeight="1" x14ac:dyDescent="0.2">
      <c r="A230" s="146">
        <v>2</v>
      </c>
      <c r="B230" s="126" t="s">
        <v>247</v>
      </c>
      <c r="C230" s="90" t="s">
        <v>11</v>
      </c>
      <c r="D230" s="147">
        <v>50</v>
      </c>
      <c r="E230" s="42"/>
      <c r="F230" s="42"/>
      <c r="G230" s="42">
        <f t="shared" ref="G230:G235" si="14">E230*D230</f>
        <v>0</v>
      </c>
    </row>
    <row r="231" spans="1:7" ht="125.25" customHeight="1" x14ac:dyDescent="0.2">
      <c r="A231" s="146">
        <v>3</v>
      </c>
      <c r="B231" s="126" t="s">
        <v>248</v>
      </c>
      <c r="C231" s="90" t="s">
        <v>31</v>
      </c>
      <c r="D231" s="147">
        <v>30</v>
      </c>
      <c r="E231" s="42"/>
      <c r="F231" s="42"/>
      <c r="G231" s="42">
        <f t="shared" si="14"/>
        <v>0</v>
      </c>
    </row>
    <row r="232" spans="1:7" ht="126.75" customHeight="1" x14ac:dyDescent="0.2">
      <c r="A232" s="146">
        <v>4</v>
      </c>
      <c r="B232" s="126" t="s">
        <v>249</v>
      </c>
      <c r="C232" s="90" t="s">
        <v>11</v>
      </c>
      <c r="D232" s="147">
        <v>6</v>
      </c>
      <c r="E232" s="42"/>
      <c r="F232" s="42"/>
      <c r="G232" s="42">
        <f t="shared" si="14"/>
        <v>0</v>
      </c>
    </row>
    <row r="233" spans="1:7" ht="62.25" customHeight="1" x14ac:dyDescent="0.2">
      <c r="A233" s="146">
        <v>5</v>
      </c>
      <c r="B233" s="126" t="s">
        <v>250</v>
      </c>
      <c r="C233" s="90" t="s">
        <v>11</v>
      </c>
      <c r="D233" s="147">
        <v>6</v>
      </c>
      <c r="E233" s="42"/>
      <c r="F233" s="42"/>
      <c r="G233" s="42">
        <f t="shared" si="14"/>
        <v>0</v>
      </c>
    </row>
    <row r="234" spans="1:7" ht="71.25" customHeight="1" x14ac:dyDescent="0.2">
      <c r="A234" s="146">
        <v>6</v>
      </c>
      <c r="B234" s="126" t="s">
        <v>251</v>
      </c>
      <c r="C234" s="90" t="s">
        <v>11</v>
      </c>
      <c r="D234" s="147">
        <v>50</v>
      </c>
      <c r="E234" s="42"/>
      <c r="F234" s="42"/>
      <c r="G234" s="42">
        <f t="shared" si="14"/>
        <v>0</v>
      </c>
    </row>
    <row r="235" spans="1:7" ht="45.75" customHeight="1" x14ac:dyDescent="0.2">
      <c r="A235" s="146">
        <v>7</v>
      </c>
      <c r="B235" s="126" t="s">
        <v>252</v>
      </c>
      <c r="C235" s="90" t="s">
        <v>31</v>
      </c>
      <c r="D235" s="147">
        <v>100</v>
      </c>
      <c r="E235" s="42"/>
      <c r="F235" s="42"/>
      <c r="G235" s="42">
        <f t="shared" si="14"/>
        <v>0</v>
      </c>
    </row>
    <row r="236" spans="1:7" ht="27" customHeight="1" x14ac:dyDescent="0.2">
      <c r="A236" s="148"/>
      <c r="B236" s="149"/>
      <c r="C236" s="150" t="s">
        <v>35</v>
      </c>
      <c r="D236" s="151" t="s">
        <v>35</v>
      </c>
      <c r="E236" s="160" t="s">
        <v>35</v>
      </c>
      <c r="F236" s="31">
        <f>SUM(F229:F235)</f>
        <v>0</v>
      </c>
      <c r="G236" s="31">
        <f>SUM(G229:G235)</f>
        <v>0</v>
      </c>
    </row>
    <row r="237" spans="1:7" ht="39.6" customHeight="1" x14ac:dyDescent="0.2">
      <c r="A237" s="161" t="s">
        <v>253</v>
      </c>
      <c r="B237" s="162"/>
      <c r="C237" s="162"/>
      <c r="D237" s="162"/>
      <c r="E237" s="163"/>
      <c r="F237" s="164">
        <f>F26+F39+F48+F71+F92+F100+F127+F141+F170+F191+F200+F209+F218+F227+F236</f>
        <v>0</v>
      </c>
      <c r="G237" s="164">
        <f>G26+G39+G48+G71+G92+G100+G127+G141+G170+G191+G200+G209+G218+G227+G236</f>
        <v>0</v>
      </c>
    </row>
    <row r="238" spans="1:7" ht="15" x14ac:dyDescent="0.2">
      <c r="A238" s="165"/>
      <c r="B238" s="166"/>
      <c r="C238" s="167"/>
      <c r="D238" s="168"/>
      <c r="E238" s="167"/>
      <c r="F238" s="167"/>
      <c r="G238" s="169"/>
    </row>
    <row r="239" spans="1:7" ht="15" x14ac:dyDescent="0.2">
      <c r="A239" s="165"/>
      <c r="B239" s="166"/>
      <c r="C239" s="167"/>
      <c r="D239" s="168"/>
      <c r="E239" s="167"/>
      <c r="F239" s="167"/>
      <c r="G239" s="169"/>
    </row>
    <row r="240" spans="1:7" ht="15" x14ac:dyDescent="0.2">
      <c r="A240" s="165"/>
      <c r="B240" s="166"/>
      <c r="C240" s="167"/>
      <c r="D240" s="168"/>
      <c r="E240" s="167"/>
      <c r="F240" s="167"/>
      <c r="G240" s="169"/>
    </row>
    <row r="241" spans="1:7" ht="15" x14ac:dyDescent="0.2">
      <c r="A241" s="165"/>
      <c r="B241" s="166"/>
      <c r="C241" s="167"/>
      <c r="D241" s="168"/>
      <c r="E241" s="167"/>
      <c r="F241" s="167"/>
      <c r="G241" s="169"/>
    </row>
    <row r="242" spans="1:7" ht="15" x14ac:dyDescent="0.2">
      <c r="A242" s="165"/>
      <c r="B242" s="166"/>
      <c r="C242" s="167"/>
      <c r="D242" s="168"/>
      <c r="E242" s="167"/>
      <c r="F242" s="167"/>
      <c r="G242" s="169"/>
    </row>
    <row r="243" spans="1:7" ht="15" x14ac:dyDescent="0.2">
      <c r="A243" s="165"/>
      <c r="B243" s="166"/>
      <c r="C243" s="167"/>
      <c r="D243" s="168"/>
      <c r="E243" s="167"/>
      <c r="F243" s="167"/>
      <c r="G243" s="169"/>
    </row>
    <row r="244" spans="1:7" ht="15" x14ac:dyDescent="0.2">
      <c r="A244" s="165"/>
      <c r="B244" s="166"/>
      <c r="C244" s="167"/>
      <c r="D244" s="168"/>
      <c r="E244" s="167"/>
      <c r="F244" s="167"/>
      <c r="G244" s="169"/>
    </row>
    <row r="248" spans="1:7" x14ac:dyDescent="0.2">
      <c r="B248" s="171" t="s">
        <v>254</v>
      </c>
    </row>
  </sheetData>
  <sheetProtection selectLockedCells="1" selectUnlockedCells="1"/>
  <mergeCells count="21">
    <mergeCell ref="A219:C219"/>
    <mergeCell ref="A228:C228"/>
    <mergeCell ref="A237:E237"/>
    <mergeCell ref="A142:C142"/>
    <mergeCell ref="A171:C171"/>
    <mergeCell ref="A172:C172"/>
    <mergeCell ref="A192:C192"/>
    <mergeCell ref="A201:C201"/>
    <mergeCell ref="A210:C210"/>
    <mergeCell ref="A92:B92"/>
    <mergeCell ref="A93:C93"/>
    <mergeCell ref="A100:B100"/>
    <mergeCell ref="A101:C101"/>
    <mergeCell ref="A102:C102"/>
    <mergeCell ref="A128:C128"/>
    <mergeCell ref="C1:G1"/>
    <mergeCell ref="A3:C3"/>
    <mergeCell ref="A27:C27"/>
    <mergeCell ref="A40:C40"/>
    <mergeCell ref="A49:C49"/>
    <mergeCell ref="A72:C72"/>
  </mergeCells>
  <pageMargins left="0.39374999999999999" right="0.39374999999999999" top="0.39374999999999999" bottom="0.39374999999999999" header="0.51180555555555551" footer="0.51180555555555551"/>
  <pageSetup paperSize="9" scale="8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asortymentowo- cenowy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Cimaszkiewicz</dc:creator>
  <cp:lastModifiedBy>Sylwia Cimaszkiewicz</cp:lastModifiedBy>
  <dcterms:created xsi:type="dcterms:W3CDTF">2024-01-19T11:07:15Z</dcterms:created>
  <dcterms:modified xsi:type="dcterms:W3CDTF">2024-01-19T11:07:49Z</dcterms:modified>
</cp:coreProperties>
</file>